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L99" s="1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A7" i="63" s="1"/>
  <c r="AC7" i="14"/>
  <c r="X8"/>
  <c r="Y8"/>
  <c r="Z8"/>
  <c r="AA8"/>
  <c r="AB8"/>
  <c r="AC8"/>
  <c r="X9"/>
  <c r="Y9"/>
  <c r="Z9"/>
  <c r="AA9"/>
  <c r="AB9"/>
  <c r="AA9" i="63" s="1"/>
  <c r="AC9" i="14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A15" i="63" s="1"/>
  <c r="AC15" i="14"/>
  <c r="X16"/>
  <c r="Y16"/>
  <c r="Z16"/>
  <c r="AA16"/>
  <c r="AB16"/>
  <c r="AC16"/>
  <c r="X17"/>
  <c r="Y17"/>
  <c r="Z17"/>
  <c r="AA17"/>
  <c r="AB17"/>
  <c r="AA17" i="63" s="1"/>
  <c r="AC17" i="14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A23" i="63" s="1"/>
  <c r="AC23" i="14"/>
  <c r="X24"/>
  <c r="Y24"/>
  <c r="Z24"/>
  <c r="AA24"/>
  <c r="AB24"/>
  <c r="AC24"/>
  <c r="X25"/>
  <c r="Y25"/>
  <c r="Z25"/>
  <c r="AA25"/>
  <c r="AB25"/>
  <c r="AA25" i="63" s="1"/>
  <c r="AC25" i="14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A31" i="63" s="1"/>
  <c r="AC31" i="14"/>
  <c r="X32"/>
  <c r="Y32"/>
  <c r="Z32"/>
  <c r="AA32"/>
  <c r="AB32"/>
  <c r="AC32"/>
  <c r="X33"/>
  <c r="Y33"/>
  <c r="Z33"/>
  <c r="AA33"/>
  <c r="AB33"/>
  <c r="AA33" i="63" s="1"/>
  <c r="AC33" i="14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A39" i="63" s="1"/>
  <c r="AC39" i="14"/>
  <c r="X40"/>
  <c r="Y40"/>
  <c r="Z40"/>
  <c r="AA40"/>
  <c r="AB40"/>
  <c r="AC40"/>
  <c r="X41"/>
  <c r="Y41"/>
  <c r="Z41"/>
  <c r="AA41"/>
  <c r="AB41"/>
  <c r="AA41" i="63" s="1"/>
  <c r="AC41" i="14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A47" i="63" s="1"/>
  <c r="AC47" i="14"/>
  <c r="X48"/>
  <c r="Y48"/>
  <c r="Z48"/>
  <c r="AA48"/>
  <c r="AB48"/>
  <c r="AC48"/>
  <c r="X49"/>
  <c r="Y49"/>
  <c r="Z49"/>
  <c r="AA49"/>
  <c r="AB49"/>
  <c r="AA49" i="63" s="1"/>
  <c r="AC49" i="14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A55" i="63" s="1"/>
  <c r="AC55" i="14"/>
  <c r="X56"/>
  <c r="Y56"/>
  <c r="Z56"/>
  <c r="AA56"/>
  <c r="AB56"/>
  <c r="AC56"/>
  <c r="X57"/>
  <c r="Y57"/>
  <c r="Z57"/>
  <c r="AA57"/>
  <c r="AB57"/>
  <c r="AA57" i="63" s="1"/>
  <c r="AC57" i="14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A63" i="63" s="1"/>
  <c r="AC63" i="14"/>
  <c r="X64"/>
  <c r="Y64"/>
  <c r="Z64"/>
  <c r="AA64"/>
  <c r="AB64"/>
  <c r="AC64"/>
  <c r="X65"/>
  <c r="Y65"/>
  <c r="Z65"/>
  <c r="AA65"/>
  <c r="AB65"/>
  <c r="AA65" i="63" s="1"/>
  <c r="AC65" i="14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A71" i="63" s="1"/>
  <c r="AC71" i="14"/>
  <c r="X72"/>
  <c r="Y72"/>
  <c r="Z72"/>
  <c r="AA72"/>
  <c r="AB72"/>
  <c r="AC72"/>
  <c r="X73"/>
  <c r="Y73"/>
  <c r="Z73"/>
  <c r="AA73"/>
  <c r="AB73"/>
  <c r="AA73" i="63" s="1"/>
  <c r="AC73" i="14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A79" i="63" s="1"/>
  <c r="AC79" i="14"/>
  <c r="X80"/>
  <c r="Y80"/>
  <c r="Z80"/>
  <c r="AA80"/>
  <c r="AB80"/>
  <c r="AC80"/>
  <c r="X81"/>
  <c r="Y81"/>
  <c r="Z81"/>
  <c r="AA81"/>
  <c r="AB81"/>
  <c r="AA81" i="63" s="1"/>
  <c r="AC81" i="14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A87" i="63" s="1"/>
  <c r="AC87" i="14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A93" i="63" s="1"/>
  <c r="AC93" i="14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/>
  <c r="AK99" i="26"/>
  <c r="BM99" i="14"/>
  <c r="AB93" i="63"/>
  <c r="AB93" i="61"/>
  <c r="AB89"/>
  <c r="AB81"/>
  <c r="AB77"/>
  <c r="AB73"/>
  <c r="AB69"/>
  <c r="AB82"/>
  <c r="AB78"/>
  <c r="AB74"/>
  <c r="AB70"/>
  <c r="AB66"/>
  <c r="AB62"/>
  <c r="AB58"/>
  <c r="AB54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5" i="63" l="1"/>
  <c r="F83"/>
  <c r="F81"/>
  <c r="F79"/>
  <c r="F77"/>
  <c r="F75"/>
  <c r="F73"/>
  <c r="F71"/>
  <c r="F67"/>
  <c r="F65"/>
  <c r="F61"/>
  <c r="F59"/>
  <c r="F57"/>
  <c r="F55"/>
  <c r="F51"/>
  <c r="F49"/>
  <c r="F45"/>
  <c r="F43"/>
  <c r="F41"/>
  <c r="F39"/>
  <c r="F35"/>
  <c r="F33"/>
  <c r="F29"/>
  <c r="F27"/>
  <c r="F25"/>
  <c r="F23"/>
  <c r="F19"/>
  <c r="F17"/>
  <c r="C99"/>
  <c r="F77" i="61"/>
  <c r="F1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O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M79" i="65"/>
  <c r="D79" i="55" s="1"/>
  <c r="G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N48"/>
  <c r="O48" s="1"/>
  <c r="N52"/>
  <c r="N55"/>
  <c r="O55" s="1"/>
  <c r="N56"/>
  <c r="N59"/>
  <c r="N60"/>
  <c r="N63"/>
  <c r="O63" s="1"/>
  <c r="N64"/>
  <c r="O64" s="1"/>
  <c r="N67"/>
  <c r="N68"/>
  <c r="O68" s="1"/>
  <c r="N71"/>
  <c r="O71" s="1"/>
  <c r="N72"/>
  <c r="O72" s="1"/>
  <c r="N75"/>
  <c r="N76"/>
  <c r="O76" s="1"/>
  <c r="N79"/>
  <c r="O79" s="1"/>
  <c r="N80"/>
  <c r="N83"/>
  <c r="N84"/>
  <c r="O84" s="1"/>
  <c r="N87"/>
  <c r="O87" s="1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40"/>
  <c r="V47"/>
  <c r="V59"/>
  <c r="V16"/>
  <c r="O16"/>
  <c r="V24"/>
  <c r="V31"/>
  <c r="V43"/>
  <c r="V87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F13"/>
  <c r="V22"/>
  <c r="G26"/>
  <c r="N28"/>
  <c r="O28" s="1"/>
  <c r="F29"/>
  <c r="N44"/>
  <c r="F45"/>
  <c r="N60"/>
  <c r="O60" s="1"/>
  <c r="F61"/>
  <c r="O13" i="56"/>
  <c r="O29"/>
  <c r="O45"/>
  <c r="O57"/>
  <c r="O73"/>
  <c r="V3" i="55"/>
  <c r="V62"/>
  <c r="V66"/>
  <c r="O66"/>
  <c r="V74"/>
  <c r="O74"/>
  <c r="V82"/>
  <c r="V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O17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F53"/>
  <c r="O68"/>
  <c r="O76"/>
  <c r="O84"/>
  <c r="O5" i="56"/>
  <c r="O21"/>
  <c r="O37"/>
  <c r="O53"/>
  <c r="O69"/>
  <c r="O77"/>
  <c r="O93"/>
  <c r="V86" i="55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O56" i="56"/>
  <c r="V63" i="55"/>
  <c r="V67"/>
  <c r="V71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64" i="55"/>
  <c r="V68"/>
  <c r="V72"/>
  <c r="V96"/>
  <c r="F3" i="56"/>
  <c r="F99" s="1"/>
  <c r="V5"/>
  <c r="V9"/>
  <c r="V13"/>
  <c r="V17"/>
  <c r="V21"/>
  <c r="V25"/>
  <c r="V29"/>
  <c r="V33"/>
  <c r="V37"/>
  <c r="V41"/>
  <c r="V49"/>
  <c r="V53"/>
  <c r="V57"/>
  <c r="V65"/>
  <c r="V69"/>
  <c r="V73"/>
  <c r="V81"/>
  <c r="V85"/>
  <c r="V89"/>
  <c r="V97"/>
  <c r="N3" i="57"/>
  <c r="V30" i="58"/>
  <c r="O30"/>
  <c r="V46"/>
  <c r="V62"/>
  <c r="V78"/>
  <c r="V94"/>
  <c r="N3" i="56"/>
  <c r="G88" i="57"/>
  <c r="N90"/>
  <c r="F91"/>
  <c r="K99" i="58"/>
  <c r="U99"/>
  <c r="F9"/>
  <c r="F17"/>
  <c r="O42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0" i="56" l="1"/>
  <c r="O82"/>
  <c r="O86"/>
  <c r="O70" i="55"/>
  <c r="O74" i="58"/>
  <c r="V61" i="56"/>
  <c r="O85"/>
  <c r="O97"/>
  <c r="O89"/>
  <c r="O81"/>
  <c r="O91"/>
  <c r="O83"/>
  <c r="O75"/>
  <c r="O67"/>
  <c r="O59"/>
  <c r="O87" i="55"/>
  <c r="O63"/>
  <c r="O27"/>
  <c r="O9" i="58"/>
  <c r="O66"/>
  <c r="O98" i="56"/>
  <c r="O94"/>
  <c r="O60"/>
  <c r="O52"/>
  <c r="O44"/>
  <c r="O28"/>
  <c r="G58" i="55"/>
  <c r="V58" s="1"/>
  <c r="G42"/>
  <c r="G8" i="56"/>
  <c r="V8" s="1"/>
  <c r="E99"/>
  <c r="G4"/>
  <c r="V4" s="1"/>
  <c r="O25"/>
  <c r="O92" i="55"/>
  <c r="V88"/>
  <c r="G80"/>
  <c r="G78"/>
  <c r="O46"/>
  <c r="O44"/>
  <c r="G32"/>
  <c r="O30"/>
  <c r="O14"/>
  <c r="O12"/>
  <c r="E99"/>
  <c r="O9"/>
  <c r="O95"/>
  <c r="O90"/>
  <c r="O82"/>
  <c r="O62"/>
  <c r="D99"/>
  <c r="O52"/>
  <c r="O38"/>
  <c r="O22"/>
  <c r="O11"/>
  <c r="O25" i="58"/>
  <c r="G11"/>
  <c r="V11" s="1"/>
  <c r="V93"/>
  <c r="V77"/>
  <c r="V66"/>
  <c r="V61"/>
  <c r="O53"/>
  <c r="V37"/>
  <c r="O26"/>
  <c r="G66" i="57"/>
  <c r="V66" s="1"/>
  <c r="G50"/>
  <c r="V50" s="1"/>
  <c r="G30"/>
  <c r="V30" s="1"/>
  <c r="G14"/>
  <c r="V14" s="1"/>
  <c r="G6"/>
  <c r="O6" s="1"/>
  <c r="O4"/>
  <c r="V97" i="58"/>
  <c r="G91"/>
  <c r="O81"/>
  <c r="G75"/>
  <c r="O65"/>
  <c r="G59"/>
  <c r="O57"/>
  <c r="O45"/>
  <c r="G43"/>
  <c r="V41"/>
  <c r="G27"/>
  <c r="O17"/>
  <c r="E99"/>
  <c r="O29"/>
  <c r="D99"/>
  <c r="G98" i="57"/>
  <c r="V98" s="1"/>
  <c r="G94"/>
  <c r="V94" s="1"/>
  <c r="G62"/>
  <c r="V62" s="1"/>
  <c r="G54"/>
  <c r="V54" s="1"/>
  <c r="G46"/>
  <c r="V46" s="1"/>
  <c r="G25"/>
  <c r="V25" s="1"/>
  <c r="G18"/>
  <c r="O18" s="1"/>
  <c r="G10"/>
  <c r="V10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3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V26"/>
  <c r="O26"/>
  <c r="O11" i="58" l="1"/>
  <c r="V6" i="57"/>
  <c r="O66"/>
  <c r="O10"/>
  <c r="V45"/>
  <c r="O14"/>
  <c r="O8" i="56"/>
  <c r="O4"/>
  <c r="O12"/>
  <c r="O80" i="55"/>
  <c r="V80"/>
  <c r="V78"/>
  <c r="O78"/>
  <c r="O32"/>
  <c r="V32"/>
  <c r="O49"/>
  <c r="O46" i="57"/>
  <c r="O25"/>
  <c r="O5"/>
  <c r="O94"/>
  <c r="O54"/>
  <c r="O9"/>
  <c r="O91" i="58"/>
  <c r="V91"/>
  <c r="V75"/>
  <c r="O75"/>
  <c r="O59"/>
  <c r="V59"/>
  <c r="O56"/>
  <c r="V43"/>
  <c r="O43"/>
  <c r="O27"/>
  <c r="V27"/>
  <c r="O98" i="57"/>
  <c r="V18"/>
  <c r="O77"/>
  <c r="O6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2" i="54" l="1"/>
  <c r="DC54"/>
  <c r="DC51"/>
  <c r="DC11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DH16" s="1"/>
  <c r="D16" i="40" s="1"/>
  <c r="BF14" i="5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DI34" i="54"/>
  <c r="E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I5"/>
  <c r="E5" i="40" s="1"/>
  <c r="BF17" i="54"/>
  <c r="BF30"/>
  <c r="DJ34"/>
  <c r="F34" i="40" s="1"/>
  <c r="BF49" i="54"/>
  <c r="BF4"/>
  <c r="BF6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BF98"/>
  <c r="AY4"/>
  <c r="AY6"/>
  <c r="AY8"/>
  <c r="AY9"/>
  <c r="AY15"/>
  <c r="DJ15"/>
  <c r="F15" i="40" s="1"/>
  <c r="AY17" i="54"/>
  <c r="AY19"/>
  <c r="DI19"/>
  <c r="E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AY31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H82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62" i="54" l="1"/>
  <c r="DD54"/>
  <c r="DK5"/>
  <c r="DD53"/>
  <c r="DD33"/>
  <c r="DD71"/>
  <c r="DD55"/>
  <c r="CW16"/>
  <c r="CP44"/>
  <c r="CP30"/>
  <c r="D6" i="40"/>
  <c r="G6" s="1"/>
  <c r="DK6" i="5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D99" i="40" l="1"/>
  <c r="G99" s="1"/>
  <c r="AE99" i="28"/>
  <c r="AE99" i="27"/>
  <c r="AE99" i="29"/>
  <c r="G16" i="40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<sst xmlns="http://schemas.openxmlformats.org/spreadsheetml/2006/main" count="8173" uniqueCount="506">
  <si>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</si>
  <si>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</si>
  <si>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</si>
  <si>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</si>
  <si>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</si>
  <si>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</si>
  <si>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</si>
  <si>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</si>
  <si>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</si>
  <si>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</si>
  <si>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</si>
  <si>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</si>
  <si>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</si>
  <si>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</si>
  <si>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</si>
  <si>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</si>
  <si>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</si>
  <si>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</si>
  <si>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</si>
  <si>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</si>
  <si>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</si>
  <si>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</si>
  <si>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</si>
  <si>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</si>
  <si>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</si>
  <si>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</si>
  <si>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</si>
  <si>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</si>
  <si>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</si>
  <si>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</si>
  <si>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</si>
  <si>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</si>
  <si>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</si>
  <si>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</si>
  <si>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</si>
  <si>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</si>
  <si>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</si>
  <si>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</si>
  <si>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</si>
  <si>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</si>
  <si>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</si>
  <si>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</si>
  <si>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</si>
  <si>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</si>
  <si>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</si>
  <si>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</si>
  <si>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</si>
  <si>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</si>
  <si>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</si>
  <si>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</si>
  <si>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</si>
  <si>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</si>
  <si>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</si>
  <si>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</si>
  <si>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</si>
  <si>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</si>
  <si>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</si>
  <si>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</si>
  <si>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</si>
  <si>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</si>
  <si>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</si>
  <si>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</si>
  <si>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</si>
  <si>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</si>
  <si>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</si>
  <si>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</si>
  <si>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</si>
  <si>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</si>
  <si>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</si>
  <si>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</si>
  <si>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</si>
  <si>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</si>
  <si>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</si>
  <si>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</si>
  <si>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</si>
  <si>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</si>
  <si>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</si>
  <si>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</si>
  <si>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</si>
  <si>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</si>
  <si>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</si>
  <si>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</si>
  <si>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</si>
  <si>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</si>
  <si>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</si>
  <si>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</si>
  <si>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</si>
  <si>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</si>
  <si>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</si>
  <si>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</si>
  <si>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</si>
  <si>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</si>
  <si>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</si>
  <si>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</si>
  <si>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</si>
  <si>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</si>
  <si>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</si>
  <si>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</si>
  <si>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</si>
  <si>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</si>
  <si>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</si>
  <si>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</si>
  <si>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</si>
  <si>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</si>
  <si>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</si>
  <si>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</si>
  <si>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</si>
  <si>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</si>
  <si>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</si>
  <si>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</si>
  <si>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</si>
  <si>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</si>
  <si>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</si>
  <si>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</si>
  <si>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</si>
  <si>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</si>
  <si>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</si>
  <si>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</si>
  <si>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</si>
  <si>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</si>
  <si>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</si>
  <si>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</si>
  <si>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</si>
  <si>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</si>
  <si>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</si>
  <si>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</si>
  <si>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</si>
  <si>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</si>
  <si>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</si>
  <si>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</si>
  <si>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</si>
  <si>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</si>
  <si>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</si>
  <si>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</si>
  <si>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</si>
  <si>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</si>
  <si>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</si>
  <si>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</si>
  <si>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</si>
  <si>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</si>
  <si>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</si>
  <si>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</si>
  <si>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</si>
  <si>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</si>
  <si>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</si>
  <si>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</si>
  <si>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</si>
  <si>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</si>
  <si>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</si>
  <si>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</si>
  <si>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</si>
  <si>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</si>
  <si>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</si>
  <si>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</si>
  <si>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</si>
  <si>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</si>
  <si>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</si>
  <si>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</si>
  <si>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</si>
  <si>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</si>
  <si>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</si>
  <si>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</si>
  <si>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</si>
  <si>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</si>
  <si>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</si>
  <si>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</si>
  <si>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</si>
  <si>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</si>
  <si>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</si>
  <si>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</si>
  <si>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</si>
  <si>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</si>
  <si>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</si>
  <si>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</si>
  <si>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</si>
  <si>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</si>
  <si>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</si>
  <si>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</si>
  <si>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</si>
  <si>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</si>
  <si>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</si>
  <si>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</si>
  <si>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</si>
  <si>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</si>
  <si>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</si>
  <si>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</si>
  <si>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</si>
  <si>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</si>
  <si>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</si>
  <si>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</si>
  <si>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</si>
  <si>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</si>
  <si>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</si>
  <si>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</si>
  <si>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</si>
  <si>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</si>
  <si>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</si>
  <si>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</si>
  <si>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</si>
  <si>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</si>
  <si>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</si>
  <si>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</si>
  <si>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</si>
  <si>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</si>
  <si>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</si>
  <si>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</si>
  <si>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</si>
  <si>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</si>
  <si>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</si>
  <si>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</si>
  <si>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</si>
  <si>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</si>
  <si>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</si>
  <si>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</si>
  <si>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</si>
  <si>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</si>
  <si>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</si>
  <si>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</si>
  <si>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</si>
  <si>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</si>
  <si>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</si>
  <si>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</si>
  <si>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</si>
  <si>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</si>
  <si>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</si>
  <si>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</si>
  <si>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</si>
  <si>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</si>
  <si>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</si>
  <si>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</si>
  <si>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</si>
  <si>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</si>
  <si>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</si>
  <si>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</si>
  <si>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</si>
  <si>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</si>
  <si>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</si>
  <si>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</si>
  <si>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</si>
  <si>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</si>
  <si>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</si>
  <si>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</si>
  <si>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</si>
  <si>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</si>
  <si>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</si>
  <si>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</si>
  <si>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</si>
  <si>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</si>
  <si>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</si>
  <si>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</si>
  <si>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</si>
  <si>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</si>
  <si>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</si>
  <si>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</si>
  <si>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</si>
  <si>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</si>
  <si>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</si>
  <si>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</si>
  <si>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</si>
  <si>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</si>
  <si>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</si>
  <si>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</si>
  <si>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</si>
  <si>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</si>
  <si>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</si>
  <si>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</si>
  <si>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</si>
  <si>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</si>
  <si>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</si>
  <si>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</si>
  <si>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</si>
  <si>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</si>
  <si>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</si>
  <si>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</si>
  <si>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</si>
  <si>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</si>
  <si>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</si>
  <si>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</si>
  <si>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</si>
  <si>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</si>
  <si>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</si>
  <si>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</si>
  <si>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</si>
  <si>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</si>
  <si>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</si>
  <si>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</si>
  <si>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</si>
  <si>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</si>
  <si>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</si>
  <si>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</si>
  <si>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</si>
  <si>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</si>
  <si>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</si>
  <si>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</si>
  <si>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</si>
  <si>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</si>
  <si>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</si>
  <si>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</si>
  <si>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</si>
  <si>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</si>
  <si>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</si>
  <si>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</si>
  <si>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</si>
  <si>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</si>
  <si>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</si>
  <si>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</si>
  <si>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</si>
  <si>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</si>
  <si>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</si>
  <si>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</si>
  <si>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</si>
  <si>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</si>
  <si>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</si>
  <si>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</si>
  <si>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</si>
  <si>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</si>
  <si>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</si>
  <si>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</si>
  <si>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</si>
  <si>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</si>
  <si>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</si>
  <si>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</si>
  <si>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</si>
  <si>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</si>
  <si>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</si>
  <si>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</si>
  <si>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</si>
  <si>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</si>
  <si>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</si>
  <si>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</si>
  <si>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</si>
  <si>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</si>
  <si>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</si>
  <si>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</si>
  <si>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</si>
  <si>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</si>
  <si>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</si>
  <si>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</si>
  <si>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</si>
  <si>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</si>
  <si>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</si>
  <si>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</si>
  <si>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</si>
  <si>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</si>
  <si>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</si>
  <si>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</si>
  <si>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</si>
  <si>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</si>
  <si>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</si>
  <si>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</si>
  <si>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</si>
  <si>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</si>
  <si>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</si>
  <si>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</si>
  <si>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</si>
  <si>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</si>
  <si>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</si>
  <si>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</si>
  <si>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</si>
  <si>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</si>
  <si>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</si>
  <si>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</si>
  <si>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</si>
  <si>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</si>
  <si>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</si>
  <si>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</si>
  <si>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</si>
  <si>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</si>
  <si>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</si>
  <si>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</si>
  <si>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</si>
  <si>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</si>
  <si>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</si>
  <si>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</si>
  <si>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</si>
  <si>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</si>
  <si>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</si>
  <si>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</si>
  <si>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</si>
  <si>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</si>
  <si>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</si>
  <si>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</si>
  <si>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</si>
  <si>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</si>
  <si>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</si>
  <si>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</si>
  <si>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</si>
  <si>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</si>
  <si>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</si>
  <si>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</si>
  <si>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</si>
  <si>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</si>
  <si>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</si>
  <si>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</si>
  <si>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</si>
  <si>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</si>
  <si>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</si>
  <si>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</si>
  <si>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</si>
  <si>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</si>
  <si>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</si>
  <si>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</si>
  <si>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</si>
  <si>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</si>
  <si>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</si>
  <si>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</si>
  <si>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</si>
  <si>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</si>
  <si>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</si>
  <si>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</si>
  <si>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</si>
  <si>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</si>
  <si>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</si>
  <si>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</si>
  <si>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</si>
  <si>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</si>
  <si>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</si>
  <si>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</si>
  <si>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</si>
  <si>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</si>
  <si>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</si>
  <si>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</si>
  <si>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</si>
  <si>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</si>
  <si>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</si>
  <si>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</si>
  <si>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</si>
  <si>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</si>
  <si>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</si>
  <si>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</si>
  <si>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</si>
  <si>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</si>
  <si>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</si>
  <si>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</si>
  <si>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</si>
  <si>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</si>
  <si>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</si>
  <si>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</si>
  <si>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</si>
  <si>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</si>
  <si>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</si>
  <si>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</si>
  <si>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</si>
  <si>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</si>
  <si>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</si>
  <si>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</si>
  <si>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</si>
  <si>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</si>
  <si>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</si>
  <si>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</si>
  <si>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</si>
  <si>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</si>
  <si>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</si>
  <si>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</si>
  <si>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</si>
  <si>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</si>
  <si>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</si>
  <si>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</si>
  <si>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</si>
  <si>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</si>
  <si>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</si>
  <si>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</si>
  <si>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</si>
  <si>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</si>
  <si>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</si>
  <si>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</si>
  <si>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</si>
  <si>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</si>
  <si>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</si>
  <si>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</si>
  <si>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</si>
  <si>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</si>
  <si>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</si>
  <si>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</si>
  <si>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</si>
  <si>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</si>
  <si>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</si>
  <si>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</si>
  <si>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</si>
  <si>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</si>
  <si>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</si>
  <si>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</si>
  <si>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</si>
  <si>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</si>
  <si>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</si>
  <si>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</si>
  <si>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</si>
  <si>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53IS2022/11/29</t>
  </si>
  <si>
    <t>ADHPL</t>
  </si>
  <si>
    <t>CHANJUII</t>
  </si>
  <si>
    <t>DIKCHU</t>
  </si>
  <si>
    <t>GBHHPL</t>
  </si>
  <si>
    <t>MALANA</t>
  </si>
  <si>
    <t>NSLSTUNGBHDRA</t>
  </si>
  <si>
    <t>SHPPBPL</t>
  </si>
  <si>
    <t>SIKKIM</t>
  </si>
  <si>
    <t>Teesta_III</t>
  </si>
  <si>
    <t>GOA_Beneficiary</t>
  </si>
  <si>
    <t>HP</t>
  </si>
  <si>
    <t>MePDCL</t>
  </si>
  <si>
    <t>MSPDCL</t>
  </si>
  <si>
    <t>NPCL(UP)</t>
  </si>
  <si>
    <t>UTTARAKHAND</t>
  </si>
  <si>
    <t>NTPCRGDMFSP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</si>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</sst>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25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25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25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25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25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25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25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25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25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25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25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277.60000000000002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279.21600000000001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279.21600000000001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279.21600000000001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279.21600000000001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279.21600000000001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285.21600000000001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285.21600000000001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291.21600000000001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279.21600000000001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279.21600000000001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279.21600000000001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293.21600000000001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279.21600000000001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44894</v>
      </c>
      <c r="Z3" s="37">
        <f>S3</f>
        <v>44894</v>
      </c>
      <c r="AE3" s="36"/>
      <c r="AH3" s="38">
        <f>AV4</f>
        <v>44894</v>
      </c>
    </row>
    <row r="4" spans="1:48" ht="15.75" thickBot="1">
      <c r="A4" s="37">
        <f>frq!A1</f>
        <v>44894</v>
      </c>
      <c r="L4" s="37">
        <f>frq!A1</f>
        <v>44894</v>
      </c>
      <c r="P4" s="37">
        <f>frq!A1</f>
        <v>44894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6.9400000000000003E-2</v>
      </c>
      <c r="H44" s="54">
        <f>(BAWANA!U41+BAWANA!V41)/4000</f>
        <v>0</v>
      </c>
      <c r="I44" s="54"/>
      <c r="J44" s="54">
        <f t="shared" si="3"/>
        <v>6.9400000000000003E-2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6.9804000000000005E-2</v>
      </c>
      <c r="H45" s="54">
        <f>(BAWANA!U42+BAWANA!V42)/4000</f>
        <v>0</v>
      </c>
      <c r="I45" s="54"/>
      <c r="J45" s="54">
        <f t="shared" si="3"/>
        <v>6.9804000000000005E-2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6.9804000000000005E-2</v>
      </c>
      <c r="H46" s="54">
        <f>(BAWANA!U43+BAWANA!V43)/4000</f>
        <v>0</v>
      </c>
      <c r="I46" s="54"/>
      <c r="J46" s="54">
        <f t="shared" si="3"/>
        <v>6.9804000000000005E-2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6.9804000000000005E-2</v>
      </c>
      <c r="H47" s="54">
        <f>(BAWANA!U44+BAWANA!V44)/4000</f>
        <v>0</v>
      </c>
      <c r="I47" s="54"/>
      <c r="J47" s="54">
        <f t="shared" si="3"/>
        <v>6.9804000000000005E-2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6.9804000000000005E-2</v>
      </c>
      <c r="H72" s="54">
        <f>(BAWANA!U69+BAWANA!V69)/4000</f>
        <v>0</v>
      </c>
      <c r="I72" s="54"/>
      <c r="J72" s="54">
        <f t="shared" si="9"/>
        <v>6.9804000000000005E-2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6.9804000000000005E-2</v>
      </c>
      <c r="H73" s="54">
        <f>(BAWANA!U70+BAWANA!V70)/4000</f>
        <v>0</v>
      </c>
      <c r="I73" s="54"/>
      <c r="J73" s="54">
        <f t="shared" si="9"/>
        <v>6.9804000000000005E-2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7.1304000000000006E-2</v>
      </c>
      <c r="H74" s="54">
        <f>(BAWANA!U71+BAWANA!V71)/4000</f>
        <v>0</v>
      </c>
      <c r="I74" s="54"/>
      <c r="J74" s="54">
        <f t="shared" si="9"/>
        <v>7.1304000000000006E-2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7.1304000000000006E-2</v>
      </c>
      <c r="H75" s="54">
        <f>(BAWANA!U72+BAWANA!V72)/4000</f>
        <v>0</v>
      </c>
      <c r="I75" s="54"/>
      <c r="J75" s="54">
        <f t="shared" si="9"/>
        <v>7.1304000000000006E-2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7.2804000000000008E-2</v>
      </c>
      <c r="H76" s="54">
        <f>(BAWANA!U73+BAWANA!V73)/4000</f>
        <v>0</v>
      </c>
      <c r="I76" s="54"/>
      <c r="J76" s="54">
        <f t="shared" si="9"/>
        <v>7.2804000000000008E-2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6.9804000000000005E-2</v>
      </c>
      <c r="H78" s="54">
        <f>(BAWANA!U75+BAWANA!V75)/4000</f>
        <v>0</v>
      </c>
      <c r="I78" s="54"/>
      <c r="J78" s="54">
        <f t="shared" si="9"/>
        <v>6.9804000000000005E-2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6.9804000000000005E-2</v>
      </c>
      <c r="H79" s="54">
        <f>(BAWANA!U76+BAWANA!V76)/4000</f>
        <v>0</v>
      </c>
      <c r="I79" s="54"/>
      <c r="J79" s="54">
        <f t="shared" si="9"/>
        <v>6.9804000000000005E-2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6.9804000000000005E-2</v>
      </c>
      <c r="H80" s="54">
        <f>(BAWANA!U77+BAWANA!V77)/4000</f>
        <v>0</v>
      </c>
      <c r="I80" s="54"/>
      <c r="J80" s="54">
        <f t="shared" si="9"/>
        <v>6.9804000000000005E-2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6.9804000000000005E-2</v>
      </c>
      <c r="H81" s="54">
        <f>(BAWANA!U78+BAWANA!V78)/4000</f>
        <v>0</v>
      </c>
      <c r="I81" s="54"/>
      <c r="J81" s="54">
        <f t="shared" si="9"/>
        <v>6.9804000000000005E-2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7.3304000000000008E-2</v>
      </c>
      <c r="H82" s="54">
        <f>(BAWANA!U79+BAWANA!V79)/4000</f>
        <v>0</v>
      </c>
      <c r="I82" s="54"/>
      <c r="J82" s="54">
        <f t="shared" si="9"/>
        <v>7.3304000000000008E-2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6.9804000000000005E-2</v>
      </c>
      <c r="H83" s="54">
        <f>(BAWANA!U80+BAWANA!V80)/4000</f>
        <v>0</v>
      </c>
      <c r="I83" s="54"/>
      <c r="J83" s="54">
        <f t="shared" si="9"/>
        <v>6.9804000000000005E-2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6.525959999999996</v>
      </c>
      <c r="H102" s="54">
        <f t="shared" si="14"/>
        <v>0</v>
      </c>
      <c r="I102" s="54"/>
      <c r="J102" s="54">
        <f t="shared" si="14"/>
        <v>6.525959999999996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4.0599999999999996</v>
      </c>
      <c r="M3" s="114">
        <v>0</v>
      </c>
      <c r="N3" s="113">
        <v>-24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-54</v>
      </c>
      <c r="V3" s="116">
        <v>4.0599999999999996</v>
      </c>
      <c r="W3">
        <v>-24</v>
      </c>
      <c r="X3">
        <v>0</v>
      </c>
      <c r="Y3">
        <v>4.0599999999999996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3.86</v>
      </c>
      <c r="M4" s="116">
        <v>0</v>
      </c>
      <c r="N4" s="115">
        <v>-24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-54</v>
      </c>
      <c r="V4" s="116">
        <v>3.86</v>
      </c>
      <c r="W4">
        <v>-24</v>
      </c>
      <c r="X4">
        <v>0</v>
      </c>
      <c r="Y4">
        <v>3.86</v>
      </c>
      <c r="Z4">
        <v>0</v>
      </c>
      <c r="AA4">
        <v>-30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3.67</v>
      </c>
      <c r="M5" s="116">
        <v>0</v>
      </c>
      <c r="N5" s="115">
        <v>-24</v>
      </c>
      <c r="O5" s="88">
        <v>0</v>
      </c>
      <c r="P5" s="88">
        <v>-30</v>
      </c>
      <c r="Q5" s="88">
        <v>0</v>
      </c>
      <c r="R5" s="88">
        <v>0</v>
      </c>
      <c r="S5" s="116">
        <v>0</v>
      </c>
      <c r="U5" s="115">
        <v>-54</v>
      </c>
      <c r="V5" s="116">
        <v>3.67</v>
      </c>
      <c r="W5">
        <v>-24</v>
      </c>
      <c r="X5">
        <v>0</v>
      </c>
      <c r="Y5">
        <v>3.67</v>
      </c>
      <c r="Z5">
        <v>0</v>
      </c>
      <c r="AA5">
        <v>-30</v>
      </c>
    </row>
    <row r="6" spans="1:27">
      <c r="G6" t="s">
        <v>48</v>
      </c>
      <c r="H6" s="115">
        <v>0</v>
      </c>
      <c r="I6" s="88">
        <v>14.49</v>
      </c>
      <c r="J6" s="88">
        <v>0</v>
      </c>
      <c r="K6" s="88">
        <v>0</v>
      </c>
      <c r="L6" s="88">
        <v>3.28</v>
      </c>
      <c r="M6" s="116">
        <v>0</v>
      </c>
      <c r="N6" s="115">
        <v>-18</v>
      </c>
      <c r="O6" s="88">
        <v>0</v>
      </c>
      <c r="P6" s="88">
        <v>-30</v>
      </c>
      <c r="Q6" s="88">
        <v>0</v>
      </c>
      <c r="R6" s="88">
        <v>0</v>
      </c>
      <c r="S6" s="116">
        <v>0</v>
      </c>
      <c r="U6" s="115">
        <v>-48</v>
      </c>
      <c r="V6" s="116">
        <v>17.77</v>
      </c>
      <c r="W6">
        <v>-18</v>
      </c>
      <c r="X6">
        <v>14.49</v>
      </c>
      <c r="Y6">
        <v>3.28</v>
      </c>
      <c r="Z6">
        <v>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7.24</v>
      </c>
      <c r="M7" s="116">
        <v>0</v>
      </c>
      <c r="N7" s="115">
        <v>-8</v>
      </c>
      <c r="O7" s="88">
        <v>0</v>
      </c>
      <c r="P7" s="88">
        <v>-50</v>
      </c>
      <c r="Q7" s="88">
        <v>-55</v>
      </c>
      <c r="R7" s="88">
        <v>0</v>
      </c>
      <c r="S7" s="116">
        <v>0</v>
      </c>
      <c r="U7" s="115">
        <v>-113</v>
      </c>
      <c r="V7" s="116">
        <v>7.24</v>
      </c>
      <c r="W7">
        <v>-8</v>
      </c>
      <c r="X7">
        <v>0</v>
      </c>
      <c r="Y7">
        <v>7.24</v>
      </c>
      <c r="Z7">
        <v>-55</v>
      </c>
      <c r="AA7">
        <v>-50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0.97</v>
      </c>
      <c r="M8" s="116">
        <v>0</v>
      </c>
      <c r="N8" s="115">
        <v>-17</v>
      </c>
      <c r="O8" s="88">
        <v>0</v>
      </c>
      <c r="P8" s="88">
        <v>-50</v>
      </c>
      <c r="Q8" s="88">
        <v>0</v>
      </c>
      <c r="R8" s="88">
        <v>0</v>
      </c>
      <c r="S8" s="116">
        <v>0</v>
      </c>
      <c r="U8" s="115">
        <v>-67</v>
      </c>
      <c r="V8" s="116">
        <v>0.97</v>
      </c>
      <c r="W8">
        <v>-17</v>
      </c>
      <c r="X8">
        <v>0</v>
      </c>
      <c r="Y8">
        <v>0.97</v>
      </c>
      <c r="Z8">
        <v>0</v>
      </c>
      <c r="AA8">
        <v>-50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3.48</v>
      </c>
      <c r="M9" s="116">
        <v>0</v>
      </c>
      <c r="N9" s="115">
        <v>-54</v>
      </c>
      <c r="O9" s="88">
        <v>-25</v>
      </c>
      <c r="P9" s="88">
        <v>-115</v>
      </c>
      <c r="Q9" s="88">
        <v>0</v>
      </c>
      <c r="R9" s="88">
        <v>0</v>
      </c>
      <c r="S9" s="116">
        <v>0</v>
      </c>
      <c r="U9" s="115">
        <v>-194</v>
      </c>
      <c r="V9" s="116">
        <v>3.48</v>
      </c>
      <c r="W9">
        <v>-54</v>
      </c>
      <c r="X9">
        <v>-25</v>
      </c>
      <c r="Y9">
        <v>3.48</v>
      </c>
      <c r="Z9">
        <v>0</v>
      </c>
      <c r="AA9">
        <v>-115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3.48</v>
      </c>
      <c r="M10" s="116">
        <v>0</v>
      </c>
      <c r="N10" s="115">
        <v>-34</v>
      </c>
      <c r="O10" s="88">
        <v>-15</v>
      </c>
      <c r="P10" s="88">
        <v>-50</v>
      </c>
      <c r="Q10" s="88">
        <v>0</v>
      </c>
      <c r="R10" s="88">
        <v>0</v>
      </c>
      <c r="S10" s="116">
        <v>0</v>
      </c>
      <c r="U10" s="115">
        <v>-99</v>
      </c>
      <c r="V10" s="116">
        <v>3.48</v>
      </c>
      <c r="W10">
        <v>-34</v>
      </c>
      <c r="X10">
        <v>-15</v>
      </c>
      <c r="Y10">
        <v>3.48</v>
      </c>
      <c r="Z10">
        <v>0</v>
      </c>
      <c r="AA10">
        <v>-50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3.28</v>
      </c>
      <c r="M11" s="116">
        <v>0</v>
      </c>
      <c r="N11" s="115">
        <v>-16</v>
      </c>
      <c r="O11" s="88">
        <v>0</v>
      </c>
      <c r="P11" s="88">
        <v>-35</v>
      </c>
      <c r="Q11" s="88">
        <v>-55</v>
      </c>
      <c r="R11" s="88">
        <v>0</v>
      </c>
      <c r="S11" s="116">
        <v>0</v>
      </c>
      <c r="U11" s="115">
        <v>-106</v>
      </c>
      <c r="V11" s="116">
        <v>3.28</v>
      </c>
      <c r="W11">
        <v>-16</v>
      </c>
      <c r="X11">
        <v>0</v>
      </c>
      <c r="Y11">
        <v>3.28</v>
      </c>
      <c r="Z11">
        <v>-55</v>
      </c>
      <c r="AA11">
        <v>-35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3.09</v>
      </c>
      <c r="M12" s="116">
        <v>0</v>
      </c>
      <c r="N12" s="115">
        <v>-25</v>
      </c>
      <c r="O12" s="88">
        <v>0</v>
      </c>
      <c r="P12" s="88">
        <v>-85</v>
      </c>
      <c r="Q12" s="88">
        <v>0</v>
      </c>
      <c r="R12" s="88">
        <v>0</v>
      </c>
      <c r="S12" s="116">
        <v>0</v>
      </c>
      <c r="U12" s="115">
        <v>-110</v>
      </c>
      <c r="V12" s="116">
        <v>3.09</v>
      </c>
      <c r="W12">
        <v>-25</v>
      </c>
      <c r="X12">
        <v>0</v>
      </c>
      <c r="Y12">
        <v>3.09</v>
      </c>
      <c r="Z12">
        <v>0</v>
      </c>
      <c r="AA12">
        <v>-85</v>
      </c>
    </row>
    <row r="13" spans="1:27">
      <c r="G13" t="s">
        <v>55</v>
      </c>
      <c r="H13" s="115">
        <v>0</v>
      </c>
      <c r="I13" s="88">
        <v>9.66</v>
      </c>
      <c r="J13" s="88">
        <v>0</v>
      </c>
      <c r="K13" s="88">
        <v>0</v>
      </c>
      <c r="L13" s="88">
        <v>6.76</v>
      </c>
      <c r="M13" s="116">
        <v>0</v>
      </c>
      <c r="N13" s="115">
        <v>-15</v>
      </c>
      <c r="O13" s="88">
        <v>0</v>
      </c>
      <c r="P13" s="88">
        <v>-60</v>
      </c>
      <c r="Q13" s="88">
        <v>0</v>
      </c>
      <c r="R13" s="88">
        <v>0</v>
      </c>
      <c r="S13" s="116">
        <v>0</v>
      </c>
      <c r="U13" s="115">
        <v>-75</v>
      </c>
      <c r="V13" s="116">
        <v>16.420000000000002</v>
      </c>
      <c r="W13">
        <v>-15</v>
      </c>
      <c r="X13">
        <v>9.66</v>
      </c>
      <c r="Y13">
        <v>6.76</v>
      </c>
      <c r="Z13">
        <v>0</v>
      </c>
      <c r="AA13">
        <v>-60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0.68</v>
      </c>
      <c r="M14" s="116">
        <v>0</v>
      </c>
      <c r="N14" s="115">
        <v>-46</v>
      </c>
      <c r="O14" s="88">
        <v>-15</v>
      </c>
      <c r="P14" s="88">
        <v>-110</v>
      </c>
      <c r="Q14" s="88">
        <v>0</v>
      </c>
      <c r="R14" s="88">
        <v>0</v>
      </c>
      <c r="S14" s="116">
        <v>0</v>
      </c>
      <c r="U14" s="115">
        <v>-171</v>
      </c>
      <c r="V14" s="116">
        <v>0.68</v>
      </c>
      <c r="W14">
        <v>-46</v>
      </c>
      <c r="X14">
        <v>-15</v>
      </c>
      <c r="Y14">
        <v>0.68</v>
      </c>
      <c r="Z14">
        <v>0</v>
      </c>
      <c r="AA14">
        <v>-110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3.28</v>
      </c>
      <c r="M15" s="116">
        <v>0</v>
      </c>
      <c r="N15" s="115">
        <v>-36</v>
      </c>
      <c r="O15" s="88">
        <v>0</v>
      </c>
      <c r="P15" s="88">
        <v>-50</v>
      </c>
      <c r="Q15" s="88">
        <v>-55</v>
      </c>
      <c r="R15" s="88">
        <v>0</v>
      </c>
      <c r="S15" s="116">
        <v>0</v>
      </c>
      <c r="U15" s="115">
        <v>-141</v>
      </c>
      <c r="V15" s="116">
        <v>3.28</v>
      </c>
      <c r="W15">
        <v>-36</v>
      </c>
      <c r="X15">
        <v>0</v>
      </c>
      <c r="Y15">
        <v>3.28</v>
      </c>
      <c r="Z15">
        <v>-55</v>
      </c>
      <c r="AA15">
        <v>-50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3.38</v>
      </c>
      <c r="M16" s="116">
        <v>0</v>
      </c>
      <c r="N16" s="115">
        <v>-25</v>
      </c>
      <c r="O16" s="88">
        <v>0</v>
      </c>
      <c r="P16" s="88">
        <v>-110</v>
      </c>
      <c r="Q16" s="88">
        <v>0</v>
      </c>
      <c r="R16" s="88">
        <v>0</v>
      </c>
      <c r="S16" s="116">
        <v>0</v>
      </c>
      <c r="U16" s="115">
        <v>-135</v>
      </c>
      <c r="V16" s="116">
        <v>3.38</v>
      </c>
      <c r="W16">
        <v>-25</v>
      </c>
      <c r="X16">
        <v>0</v>
      </c>
      <c r="Y16">
        <v>3.38</v>
      </c>
      <c r="Z16">
        <v>0</v>
      </c>
      <c r="AA16">
        <v>-110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3.57</v>
      </c>
      <c r="M17" s="116">
        <v>0</v>
      </c>
      <c r="N17" s="115">
        <v>0</v>
      </c>
      <c r="O17" s="88">
        <v>-15</v>
      </c>
      <c r="P17" s="88">
        <v>-50</v>
      </c>
      <c r="Q17" s="88">
        <v>0</v>
      </c>
      <c r="R17" s="88">
        <v>0</v>
      </c>
      <c r="S17" s="116">
        <v>0</v>
      </c>
      <c r="U17" s="115">
        <v>-65</v>
      </c>
      <c r="V17" s="116">
        <v>3.57</v>
      </c>
      <c r="W17">
        <v>0</v>
      </c>
      <c r="X17">
        <v>-15</v>
      </c>
      <c r="Y17">
        <v>3.57</v>
      </c>
      <c r="Z17">
        <v>0</v>
      </c>
      <c r="AA17">
        <v>-50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3.57</v>
      </c>
      <c r="M18" s="116">
        <v>0</v>
      </c>
      <c r="N18" s="115">
        <v>0</v>
      </c>
      <c r="O18" s="88">
        <v>-20</v>
      </c>
      <c r="P18" s="88">
        <v>-110</v>
      </c>
      <c r="Q18" s="88">
        <v>0</v>
      </c>
      <c r="R18" s="88">
        <v>0</v>
      </c>
      <c r="S18" s="116">
        <v>0</v>
      </c>
      <c r="U18" s="115">
        <v>-130</v>
      </c>
      <c r="V18" s="116">
        <v>3.57</v>
      </c>
      <c r="W18">
        <v>0</v>
      </c>
      <c r="X18">
        <v>-20</v>
      </c>
      <c r="Y18">
        <v>3.57</v>
      </c>
      <c r="Z18">
        <v>0</v>
      </c>
      <c r="AA18">
        <v>-110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8.11</v>
      </c>
      <c r="M19" s="116">
        <v>0</v>
      </c>
      <c r="N19" s="115">
        <v>-33</v>
      </c>
      <c r="O19" s="88">
        <v>-37</v>
      </c>
      <c r="P19" s="88">
        <v>-60</v>
      </c>
      <c r="Q19" s="88">
        <v>-60</v>
      </c>
      <c r="R19" s="88">
        <v>0</v>
      </c>
      <c r="S19" s="116">
        <v>0</v>
      </c>
      <c r="U19" s="115">
        <v>-190</v>
      </c>
      <c r="V19" s="116">
        <v>8.11</v>
      </c>
      <c r="W19">
        <v>-33</v>
      </c>
      <c r="X19">
        <v>-37</v>
      </c>
      <c r="Y19">
        <v>8.11</v>
      </c>
      <c r="Z19">
        <v>-60</v>
      </c>
      <c r="AA19">
        <v>-60</v>
      </c>
    </row>
    <row r="20" spans="7:27">
      <c r="G20" t="s">
        <v>62</v>
      </c>
      <c r="H20" s="115">
        <v>0</v>
      </c>
      <c r="I20" s="88">
        <v>9.66</v>
      </c>
      <c r="J20" s="88">
        <v>0</v>
      </c>
      <c r="K20" s="88">
        <v>0</v>
      </c>
      <c r="L20" s="88">
        <v>1.93</v>
      </c>
      <c r="M20" s="116">
        <v>0</v>
      </c>
      <c r="N20" s="115">
        <v>0</v>
      </c>
      <c r="O20" s="88">
        <v>0</v>
      </c>
      <c r="P20" s="88">
        <v>-115</v>
      </c>
      <c r="Q20" s="88">
        <v>0</v>
      </c>
      <c r="R20" s="88">
        <v>0</v>
      </c>
      <c r="S20" s="116">
        <v>0</v>
      </c>
      <c r="U20" s="115">
        <v>-115</v>
      </c>
      <c r="V20" s="116">
        <v>11.59</v>
      </c>
      <c r="W20">
        <v>0</v>
      </c>
      <c r="X20">
        <v>9.66</v>
      </c>
      <c r="Y20">
        <v>1.93</v>
      </c>
      <c r="Z20">
        <v>0</v>
      </c>
      <c r="AA20">
        <v>-115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5.21</v>
      </c>
      <c r="M21" s="116">
        <v>0</v>
      </c>
      <c r="N21" s="115">
        <v>0</v>
      </c>
      <c r="O21" s="88">
        <v>-15</v>
      </c>
      <c r="P21" s="88">
        <v>-100</v>
      </c>
      <c r="Q21" s="88">
        <v>0</v>
      </c>
      <c r="R21" s="88">
        <v>0</v>
      </c>
      <c r="S21" s="116">
        <v>0</v>
      </c>
      <c r="U21" s="115">
        <v>-115</v>
      </c>
      <c r="V21" s="116">
        <v>5.21</v>
      </c>
      <c r="W21">
        <v>0</v>
      </c>
      <c r="X21">
        <v>-15</v>
      </c>
      <c r="Y21">
        <v>5.21</v>
      </c>
      <c r="Z21">
        <v>0</v>
      </c>
      <c r="AA21">
        <v>-100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6.57</v>
      </c>
      <c r="M22" s="116">
        <v>0</v>
      </c>
      <c r="N22" s="115">
        <v>0</v>
      </c>
      <c r="O22" s="88">
        <v>-15</v>
      </c>
      <c r="P22" s="88">
        <v>-100</v>
      </c>
      <c r="Q22" s="88">
        <v>0</v>
      </c>
      <c r="R22" s="88">
        <v>0</v>
      </c>
      <c r="S22" s="116">
        <v>0</v>
      </c>
      <c r="U22" s="115">
        <v>-115</v>
      </c>
      <c r="V22" s="116">
        <v>6.57</v>
      </c>
      <c r="W22">
        <v>0</v>
      </c>
      <c r="X22">
        <v>-15</v>
      </c>
      <c r="Y22">
        <v>6.57</v>
      </c>
      <c r="Z22">
        <v>0</v>
      </c>
      <c r="AA22">
        <v>-100</v>
      </c>
    </row>
    <row r="23" spans="7:27">
      <c r="G23" t="s">
        <v>65</v>
      </c>
      <c r="H23" s="115">
        <v>42.49</v>
      </c>
      <c r="I23" s="88">
        <v>0</v>
      </c>
      <c r="J23" s="88">
        <v>0</v>
      </c>
      <c r="K23" s="88">
        <v>0</v>
      </c>
      <c r="L23" s="88">
        <v>2.9</v>
      </c>
      <c r="M23" s="116">
        <v>0</v>
      </c>
      <c r="N23" s="115">
        <v>0</v>
      </c>
      <c r="O23" s="88">
        <v>-52</v>
      </c>
      <c r="P23" s="88">
        <v>-40</v>
      </c>
      <c r="Q23" s="88">
        <v>-55</v>
      </c>
      <c r="R23" s="88">
        <v>0</v>
      </c>
      <c r="S23" s="116">
        <v>0</v>
      </c>
      <c r="U23" s="115">
        <v>-147</v>
      </c>
      <c r="V23" s="116">
        <v>45.39</v>
      </c>
      <c r="W23">
        <v>42.49</v>
      </c>
      <c r="X23">
        <v>-52</v>
      </c>
      <c r="Y23">
        <v>2.9</v>
      </c>
      <c r="Z23">
        <v>-55</v>
      </c>
      <c r="AA23">
        <v>-40</v>
      </c>
    </row>
    <row r="24" spans="7:27">
      <c r="G24" t="s">
        <v>66</v>
      </c>
      <c r="H24" s="115">
        <v>0</v>
      </c>
      <c r="I24" s="88">
        <v>19.309999999999999</v>
      </c>
      <c r="J24" s="88">
        <v>0</v>
      </c>
      <c r="K24" s="88">
        <v>0</v>
      </c>
      <c r="L24" s="88">
        <v>4.54</v>
      </c>
      <c r="M24" s="116">
        <v>0</v>
      </c>
      <c r="N24" s="115">
        <v>0</v>
      </c>
      <c r="O24" s="88">
        <v>0</v>
      </c>
      <c r="P24" s="88">
        <v>-85</v>
      </c>
      <c r="Q24" s="88">
        <v>0</v>
      </c>
      <c r="R24" s="88">
        <v>0</v>
      </c>
      <c r="S24" s="116">
        <v>0</v>
      </c>
      <c r="U24" s="115">
        <v>-85</v>
      </c>
      <c r="V24" s="116">
        <v>23.85</v>
      </c>
      <c r="W24">
        <v>0</v>
      </c>
      <c r="X24">
        <v>19.309999999999999</v>
      </c>
      <c r="Y24">
        <v>4.54</v>
      </c>
      <c r="Z24">
        <v>0</v>
      </c>
      <c r="AA24">
        <v>-85</v>
      </c>
    </row>
    <row r="25" spans="7:27">
      <c r="G25" t="s">
        <v>67</v>
      </c>
      <c r="H25" s="115">
        <v>2.9</v>
      </c>
      <c r="I25" s="88">
        <v>4.83</v>
      </c>
      <c r="J25" s="88">
        <v>0</v>
      </c>
      <c r="K25" s="88">
        <v>0</v>
      </c>
      <c r="L25" s="88">
        <v>12.36</v>
      </c>
      <c r="M25" s="116">
        <v>0</v>
      </c>
      <c r="N25" s="115">
        <v>0</v>
      </c>
      <c r="O25" s="88">
        <v>0</v>
      </c>
      <c r="P25" s="88">
        <v>-60</v>
      </c>
      <c r="Q25" s="88">
        <v>0</v>
      </c>
      <c r="R25" s="88">
        <v>0</v>
      </c>
      <c r="S25" s="116">
        <v>0</v>
      </c>
      <c r="U25" s="115">
        <v>-60</v>
      </c>
      <c r="V25" s="116">
        <v>20.09</v>
      </c>
      <c r="W25">
        <v>2.9</v>
      </c>
      <c r="X25">
        <v>4.83</v>
      </c>
      <c r="Y25">
        <v>12.36</v>
      </c>
      <c r="Z25">
        <v>0</v>
      </c>
      <c r="AA25">
        <v>-60</v>
      </c>
    </row>
    <row r="26" spans="7:27">
      <c r="G26" t="s">
        <v>68</v>
      </c>
      <c r="H26" s="115">
        <v>4.83</v>
      </c>
      <c r="I26" s="88">
        <v>19.309999999999999</v>
      </c>
      <c r="J26" s="88">
        <v>0</v>
      </c>
      <c r="K26" s="88">
        <v>0</v>
      </c>
      <c r="L26" s="88">
        <v>8.11</v>
      </c>
      <c r="M26" s="116">
        <v>0</v>
      </c>
      <c r="N26" s="115">
        <v>0</v>
      </c>
      <c r="O26" s="88">
        <v>0</v>
      </c>
      <c r="P26" s="88">
        <v>-110</v>
      </c>
      <c r="Q26" s="88">
        <v>0</v>
      </c>
      <c r="R26" s="88">
        <v>0</v>
      </c>
      <c r="S26" s="116">
        <v>0</v>
      </c>
      <c r="U26" s="115">
        <v>-110</v>
      </c>
      <c r="V26" s="116">
        <v>32.25</v>
      </c>
      <c r="W26">
        <v>4.83</v>
      </c>
      <c r="X26">
        <v>19.309999999999999</v>
      </c>
      <c r="Y26">
        <v>8.11</v>
      </c>
      <c r="Z26">
        <v>0</v>
      </c>
      <c r="AA26">
        <v>-110</v>
      </c>
    </row>
    <row r="27" spans="7:27">
      <c r="G27" t="s">
        <v>69</v>
      </c>
      <c r="H27" s="115">
        <v>59.87</v>
      </c>
      <c r="I27" s="88">
        <v>19.309999999999999</v>
      </c>
      <c r="J27" s="88">
        <v>0</v>
      </c>
      <c r="K27" s="88">
        <v>0</v>
      </c>
      <c r="L27" s="88">
        <v>11.4</v>
      </c>
      <c r="M27" s="116">
        <v>0</v>
      </c>
      <c r="N27" s="115">
        <v>0</v>
      </c>
      <c r="O27" s="88">
        <v>0</v>
      </c>
      <c r="P27" s="88">
        <v>-60</v>
      </c>
      <c r="Q27" s="88">
        <v>-45</v>
      </c>
      <c r="R27" s="88">
        <v>0</v>
      </c>
      <c r="S27" s="116">
        <v>0</v>
      </c>
      <c r="U27" s="115">
        <v>-105</v>
      </c>
      <c r="V27" s="116">
        <v>90.58</v>
      </c>
      <c r="W27">
        <v>59.87</v>
      </c>
      <c r="X27">
        <v>19.309999999999999</v>
      </c>
      <c r="Y27">
        <v>11.4</v>
      </c>
      <c r="Z27">
        <v>-45</v>
      </c>
      <c r="AA27">
        <v>-60</v>
      </c>
    </row>
    <row r="28" spans="7:27">
      <c r="G28" t="s">
        <v>70</v>
      </c>
      <c r="H28" s="115">
        <v>84.99</v>
      </c>
      <c r="I28" s="88">
        <v>53.11</v>
      </c>
      <c r="J28" s="88">
        <v>0</v>
      </c>
      <c r="K28" s="88">
        <v>0</v>
      </c>
      <c r="L28" s="88">
        <v>11.97</v>
      </c>
      <c r="M28" s="116">
        <v>0</v>
      </c>
      <c r="N28" s="115">
        <v>0</v>
      </c>
      <c r="O28" s="88">
        <v>0</v>
      </c>
      <c r="P28" s="88">
        <v>-60</v>
      </c>
      <c r="Q28" s="88">
        <v>0</v>
      </c>
      <c r="R28" s="88">
        <v>0</v>
      </c>
      <c r="S28" s="116">
        <v>0</v>
      </c>
      <c r="U28" s="115">
        <v>-60</v>
      </c>
      <c r="V28" s="116">
        <v>150.07</v>
      </c>
      <c r="W28">
        <v>84.99</v>
      </c>
      <c r="X28">
        <v>53.11</v>
      </c>
      <c r="Y28">
        <v>11.97</v>
      </c>
      <c r="Z28">
        <v>0</v>
      </c>
      <c r="AA28">
        <v>-60</v>
      </c>
    </row>
    <row r="29" spans="7:27">
      <c r="G29" t="s">
        <v>71</v>
      </c>
      <c r="H29" s="115">
        <v>42.49</v>
      </c>
      <c r="I29" s="88">
        <v>43.46</v>
      </c>
      <c r="J29" s="88">
        <v>0</v>
      </c>
      <c r="K29" s="88">
        <v>0</v>
      </c>
      <c r="L29" s="88">
        <v>13.13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99.08</v>
      </c>
      <c r="W29">
        <v>42.49</v>
      </c>
      <c r="X29">
        <v>43.46</v>
      </c>
      <c r="Y29">
        <v>13.13</v>
      </c>
      <c r="Z29">
        <v>0</v>
      </c>
      <c r="AA29">
        <v>0</v>
      </c>
    </row>
    <row r="30" spans="7:27">
      <c r="G30" t="s">
        <v>72</v>
      </c>
      <c r="H30" s="115">
        <v>29.94</v>
      </c>
      <c r="I30" s="88">
        <v>33.799999999999997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-65</v>
      </c>
      <c r="Q30" s="88">
        <v>0</v>
      </c>
      <c r="R30" s="88">
        <v>0</v>
      </c>
      <c r="S30" s="116">
        <v>0</v>
      </c>
      <c r="U30" s="115">
        <v>-65</v>
      </c>
      <c r="V30" s="116">
        <v>63.74</v>
      </c>
      <c r="W30">
        <v>29.94</v>
      </c>
      <c r="X30">
        <v>33.799999999999997</v>
      </c>
      <c r="Y30">
        <v>0</v>
      </c>
      <c r="Z30">
        <v>0</v>
      </c>
      <c r="AA30">
        <v>-65</v>
      </c>
    </row>
    <row r="31" spans="7:27">
      <c r="G31" t="s">
        <v>73</v>
      </c>
      <c r="H31" s="115">
        <v>0</v>
      </c>
      <c r="I31" s="88">
        <v>33.799999999999997</v>
      </c>
      <c r="J31" s="88">
        <v>0</v>
      </c>
      <c r="K31" s="88">
        <v>0</v>
      </c>
      <c r="L31" s="88">
        <v>18.350000000000001</v>
      </c>
      <c r="M31" s="116">
        <v>0</v>
      </c>
      <c r="N31" s="115">
        <v>0</v>
      </c>
      <c r="O31" s="88">
        <v>0</v>
      </c>
      <c r="P31" s="88">
        <v>0</v>
      </c>
      <c r="Q31" s="88">
        <v>-30</v>
      </c>
      <c r="R31" s="88">
        <v>0</v>
      </c>
      <c r="S31" s="116">
        <v>0</v>
      </c>
      <c r="U31" s="115">
        <v>-30</v>
      </c>
      <c r="V31" s="116">
        <v>52.15</v>
      </c>
      <c r="W31">
        <v>0</v>
      </c>
      <c r="X31">
        <v>33.799999999999997</v>
      </c>
      <c r="Y31">
        <v>18.350000000000001</v>
      </c>
      <c r="Z31">
        <v>-30</v>
      </c>
      <c r="AA31">
        <v>0</v>
      </c>
    </row>
    <row r="32" spans="7:27">
      <c r="G32" t="s">
        <v>74</v>
      </c>
      <c r="H32" s="115">
        <v>0</v>
      </c>
      <c r="I32" s="88">
        <v>33.799999999999997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33.799999999999997</v>
      </c>
      <c r="W32">
        <v>0</v>
      </c>
      <c r="X32">
        <v>33.799999999999997</v>
      </c>
      <c r="Y32">
        <v>0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36.700000000000003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-60</v>
      </c>
      <c r="Q33" s="88">
        <v>0</v>
      </c>
      <c r="R33" s="88">
        <v>0</v>
      </c>
      <c r="S33" s="116">
        <v>0</v>
      </c>
      <c r="U33" s="115">
        <v>-60</v>
      </c>
      <c r="V33" s="116">
        <v>36.700000000000003</v>
      </c>
      <c r="W33">
        <v>0</v>
      </c>
      <c r="X33">
        <v>36.700000000000003</v>
      </c>
      <c r="Y33">
        <v>0</v>
      </c>
      <c r="Z33">
        <v>0</v>
      </c>
      <c r="AA33">
        <v>-60</v>
      </c>
    </row>
    <row r="34" spans="7:27">
      <c r="G34" t="s">
        <v>76</v>
      </c>
      <c r="H34" s="115">
        <v>0</v>
      </c>
      <c r="I34" s="88">
        <v>8.69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8.69</v>
      </c>
      <c r="W34">
        <v>0</v>
      </c>
      <c r="X34">
        <v>8.69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38.15</v>
      </c>
      <c r="J35" s="88">
        <v>28.61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66.760000000000005</v>
      </c>
      <c r="W35">
        <v>0</v>
      </c>
      <c r="X35">
        <v>38.15</v>
      </c>
      <c r="Y35">
        <v>0</v>
      </c>
      <c r="Z35">
        <v>0</v>
      </c>
      <c r="AA35">
        <v>28.61</v>
      </c>
    </row>
    <row r="36" spans="7:27">
      <c r="G36" t="s">
        <v>78</v>
      </c>
      <c r="H36" s="115">
        <v>0</v>
      </c>
      <c r="I36" s="88">
        <v>57.94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57.94</v>
      </c>
      <c r="W36">
        <v>0</v>
      </c>
      <c r="X36">
        <v>57.94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82.08</v>
      </c>
      <c r="J37" s="88">
        <v>0</v>
      </c>
      <c r="K37" s="88">
        <v>9.66</v>
      </c>
      <c r="L37" s="88">
        <v>11.59</v>
      </c>
      <c r="M37" s="116">
        <v>0</v>
      </c>
      <c r="N37" s="115">
        <v>-40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-40</v>
      </c>
      <c r="V37" s="116">
        <v>103.33</v>
      </c>
      <c r="W37">
        <v>-40</v>
      </c>
      <c r="X37">
        <v>82.08</v>
      </c>
      <c r="Y37">
        <v>11.59</v>
      </c>
      <c r="Z37">
        <v>9.66</v>
      </c>
      <c r="AA37">
        <v>0</v>
      </c>
    </row>
    <row r="38" spans="7:27">
      <c r="G38" t="s">
        <v>80</v>
      </c>
      <c r="H38" s="115">
        <v>0</v>
      </c>
      <c r="I38" s="88">
        <v>24.14</v>
      </c>
      <c r="J38" s="88">
        <v>0</v>
      </c>
      <c r="K38" s="88">
        <v>0</v>
      </c>
      <c r="L38" s="88">
        <v>3.38</v>
      </c>
      <c r="M38" s="116">
        <v>0</v>
      </c>
      <c r="N38" s="115">
        <v>-35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-35</v>
      </c>
      <c r="V38" s="116">
        <v>27.52</v>
      </c>
      <c r="W38">
        <v>-35</v>
      </c>
      <c r="X38">
        <v>24.14</v>
      </c>
      <c r="Y38">
        <v>3.38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9.66</v>
      </c>
      <c r="J39" s="88">
        <v>14.48</v>
      </c>
      <c r="K39" s="88">
        <v>0</v>
      </c>
      <c r="L39" s="88">
        <v>0</v>
      </c>
      <c r="M39" s="116">
        <v>0</v>
      </c>
      <c r="N39" s="115">
        <v>-18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-18</v>
      </c>
      <c r="V39" s="116">
        <v>24.14</v>
      </c>
      <c r="W39">
        <v>-18</v>
      </c>
      <c r="X39">
        <v>9.66</v>
      </c>
      <c r="Y39">
        <v>0</v>
      </c>
      <c r="Z39">
        <v>0</v>
      </c>
      <c r="AA39">
        <v>14.48</v>
      </c>
    </row>
    <row r="40" spans="7:27">
      <c r="G40" t="s">
        <v>82</v>
      </c>
      <c r="H40" s="115">
        <v>0</v>
      </c>
      <c r="I40" s="88">
        <v>38.630000000000003</v>
      </c>
      <c r="J40" s="88">
        <v>0</v>
      </c>
      <c r="K40" s="88">
        <v>0</v>
      </c>
      <c r="L40" s="88">
        <v>0</v>
      </c>
      <c r="M40" s="116">
        <v>0</v>
      </c>
      <c r="N40" s="115">
        <v>-10</v>
      </c>
      <c r="O40" s="88">
        <v>0</v>
      </c>
      <c r="P40" s="88">
        <v>-45</v>
      </c>
      <c r="Q40" s="88">
        <v>0</v>
      </c>
      <c r="R40" s="88">
        <v>0</v>
      </c>
      <c r="S40" s="116">
        <v>0</v>
      </c>
      <c r="U40" s="115">
        <v>-55</v>
      </c>
      <c r="V40" s="116">
        <v>38.630000000000003</v>
      </c>
      <c r="W40">
        <v>-10</v>
      </c>
      <c r="X40">
        <v>38.630000000000003</v>
      </c>
      <c r="Y40">
        <v>0</v>
      </c>
      <c r="Z40">
        <v>0</v>
      </c>
      <c r="AA40">
        <v>-45</v>
      </c>
    </row>
    <row r="41" spans="7:27">
      <c r="G41" t="s">
        <v>83</v>
      </c>
      <c r="H41" s="115">
        <v>10.62</v>
      </c>
      <c r="I41" s="88">
        <v>14.49</v>
      </c>
      <c r="J41" s="88">
        <v>28.97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54.08</v>
      </c>
      <c r="W41">
        <v>10.62</v>
      </c>
      <c r="X41">
        <v>14.49</v>
      </c>
      <c r="Y41">
        <v>0</v>
      </c>
      <c r="Z41">
        <v>0</v>
      </c>
      <c r="AA41">
        <v>28.97</v>
      </c>
    </row>
    <row r="42" spans="7:27">
      <c r="G42" t="s">
        <v>84</v>
      </c>
      <c r="H42" s="115">
        <v>0</v>
      </c>
      <c r="I42" s="88">
        <v>14.49</v>
      </c>
      <c r="J42" s="88">
        <v>0</v>
      </c>
      <c r="K42" s="88">
        <v>19.309999999999999</v>
      </c>
      <c r="L42" s="88">
        <v>0</v>
      </c>
      <c r="M42" s="116">
        <v>0</v>
      </c>
      <c r="N42" s="115">
        <v>-34</v>
      </c>
      <c r="O42" s="88">
        <v>0</v>
      </c>
      <c r="P42" s="88">
        <v>-40</v>
      </c>
      <c r="Q42" s="88">
        <v>0</v>
      </c>
      <c r="R42" s="88">
        <v>0</v>
      </c>
      <c r="S42" s="116">
        <v>0</v>
      </c>
      <c r="U42" s="115">
        <v>-74</v>
      </c>
      <c r="V42" s="116">
        <v>33.799999999999997</v>
      </c>
      <c r="W42">
        <v>-34</v>
      </c>
      <c r="X42">
        <v>14.49</v>
      </c>
      <c r="Y42">
        <v>0</v>
      </c>
      <c r="Z42">
        <v>19.309999999999999</v>
      </c>
      <c r="AA42">
        <v>-40</v>
      </c>
    </row>
    <row r="43" spans="7:27">
      <c r="G43" t="s">
        <v>85</v>
      </c>
      <c r="H43" s="115">
        <v>0</v>
      </c>
      <c r="I43" s="88">
        <v>0</v>
      </c>
      <c r="J43" s="88">
        <v>28.97</v>
      </c>
      <c r="K43" s="88">
        <v>0</v>
      </c>
      <c r="L43" s="88">
        <v>10.82</v>
      </c>
      <c r="M43" s="116">
        <v>0</v>
      </c>
      <c r="N43" s="115">
        <v>-5</v>
      </c>
      <c r="O43" s="88">
        <v>-16</v>
      </c>
      <c r="P43" s="88">
        <v>0</v>
      </c>
      <c r="Q43" s="88">
        <v>0</v>
      </c>
      <c r="R43" s="88">
        <v>0</v>
      </c>
      <c r="S43" s="116">
        <v>0</v>
      </c>
      <c r="U43" s="115">
        <v>-21</v>
      </c>
      <c r="V43" s="116">
        <v>39.79</v>
      </c>
      <c r="W43">
        <v>-5</v>
      </c>
      <c r="X43">
        <v>-16</v>
      </c>
      <c r="Y43">
        <v>10.82</v>
      </c>
      <c r="Z43">
        <v>0</v>
      </c>
      <c r="AA43">
        <v>28.97</v>
      </c>
    </row>
    <row r="44" spans="7:27">
      <c r="G44" t="s">
        <v>86</v>
      </c>
      <c r="H44" s="115">
        <v>0</v>
      </c>
      <c r="I44" s="88">
        <v>0</v>
      </c>
      <c r="J44" s="88">
        <v>28.97</v>
      </c>
      <c r="K44" s="88">
        <v>14.49</v>
      </c>
      <c r="L44" s="88">
        <v>2.7</v>
      </c>
      <c r="M44" s="116">
        <v>0</v>
      </c>
      <c r="N44" s="115">
        <v>-16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-16</v>
      </c>
      <c r="V44" s="116">
        <v>46.16</v>
      </c>
      <c r="W44">
        <v>-16</v>
      </c>
      <c r="X44">
        <v>0</v>
      </c>
      <c r="Y44">
        <v>2.7</v>
      </c>
      <c r="Z44">
        <v>14.49</v>
      </c>
      <c r="AA44">
        <v>28.97</v>
      </c>
    </row>
    <row r="45" spans="7:27">
      <c r="G45" t="s">
        <v>87</v>
      </c>
      <c r="H45" s="115">
        <v>25.11</v>
      </c>
      <c r="I45" s="88">
        <v>38.619999999999997</v>
      </c>
      <c r="J45" s="88">
        <v>28.97</v>
      </c>
      <c r="K45" s="88">
        <v>9.66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102.36</v>
      </c>
      <c r="W45">
        <v>25.11</v>
      </c>
      <c r="X45">
        <v>38.619999999999997</v>
      </c>
      <c r="Y45">
        <v>0</v>
      </c>
      <c r="Z45">
        <v>9.66</v>
      </c>
      <c r="AA45">
        <v>28.97</v>
      </c>
    </row>
    <row r="46" spans="7:27">
      <c r="G46" t="s">
        <v>88</v>
      </c>
      <c r="H46" s="115">
        <v>56.97</v>
      </c>
      <c r="I46" s="88">
        <v>38.630000000000003</v>
      </c>
      <c r="J46" s="88">
        <v>28.97</v>
      </c>
      <c r="K46" s="88">
        <v>9.66</v>
      </c>
      <c r="L46" s="88">
        <v>4.54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138.77000000000001</v>
      </c>
      <c r="W46">
        <v>56.97</v>
      </c>
      <c r="X46">
        <v>38.630000000000003</v>
      </c>
      <c r="Y46">
        <v>4.54</v>
      </c>
      <c r="Z46">
        <v>9.66</v>
      </c>
      <c r="AA46">
        <v>28.97</v>
      </c>
    </row>
    <row r="47" spans="7:27">
      <c r="G47" t="s">
        <v>89</v>
      </c>
      <c r="H47" s="115">
        <v>28</v>
      </c>
      <c r="I47" s="88">
        <v>14.49</v>
      </c>
      <c r="J47" s="88">
        <v>0</v>
      </c>
      <c r="K47" s="88">
        <v>19.309999999999999</v>
      </c>
      <c r="L47" s="88">
        <v>0</v>
      </c>
      <c r="M47" s="116">
        <v>0</v>
      </c>
      <c r="N47" s="115">
        <v>0</v>
      </c>
      <c r="O47" s="88">
        <v>0</v>
      </c>
      <c r="P47" s="88">
        <v>-3</v>
      </c>
      <c r="Q47" s="88">
        <v>0</v>
      </c>
      <c r="R47" s="88">
        <v>0</v>
      </c>
      <c r="S47" s="116">
        <v>0</v>
      </c>
      <c r="U47" s="115">
        <v>-3</v>
      </c>
      <c r="V47" s="116">
        <v>61.8</v>
      </c>
      <c r="W47">
        <v>28</v>
      </c>
      <c r="X47">
        <v>14.49</v>
      </c>
      <c r="Y47">
        <v>0</v>
      </c>
      <c r="Z47">
        <v>19.309999999999999</v>
      </c>
      <c r="AA47">
        <v>-3</v>
      </c>
    </row>
    <row r="48" spans="7:27">
      <c r="G48" t="s">
        <v>90</v>
      </c>
      <c r="H48" s="115">
        <v>39.590000000000003</v>
      </c>
      <c r="I48" s="88">
        <v>0</v>
      </c>
      <c r="J48" s="88">
        <v>38.630000000000003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78.22</v>
      </c>
      <c r="W48">
        <v>39.590000000000003</v>
      </c>
      <c r="X48">
        <v>0</v>
      </c>
      <c r="Y48">
        <v>0</v>
      </c>
      <c r="Z48">
        <v>0</v>
      </c>
      <c r="AA48">
        <v>38.630000000000003</v>
      </c>
    </row>
    <row r="49" spans="7:27">
      <c r="G49" t="s">
        <v>91</v>
      </c>
      <c r="H49" s="115">
        <v>0</v>
      </c>
      <c r="I49" s="88">
        <v>0</v>
      </c>
      <c r="J49" s="88">
        <v>19.309999999999999</v>
      </c>
      <c r="K49" s="88">
        <v>14.49</v>
      </c>
      <c r="L49" s="88">
        <v>7.73</v>
      </c>
      <c r="M49" s="116">
        <v>0</v>
      </c>
      <c r="N49" s="115">
        <v>-30</v>
      </c>
      <c r="O49" s="88">
        <v>-27</v>
      </c>
      <c r="P49" s="88">
        <v>0</v>
      </c>
      <c r="Q49" s="88">
        <v>0</v>
      </c>
      <c r="R49" s="88">
        <v>0</v>
      </c>
      <c r="S49" s="116">
        <v>0</v>
      </c>
      <c r="U49" s="115">
        <v>-57</v>
      </c>
      <c r="V49" s="116">
        <v>41.53</v>
      </c>
      <c r="W49">
        <v>-30</v>
      </c>
      <c r="X49">
        <v>-27</v>
      </c>
      <c r="Y49">
        <v>7.73</v>
      </c>
      <c r="Z49">
        <v>14.49</v>
      </c>
      <c r="AA49">
        <v>19.309999999999999</v>
      </c>
    </row>
    <row r="50" spans="7:27">
      <c r="G50" t="s">
        <v>92</v>
      </c>
      <c r="H50" s="115">
        <v>0</v>
      </c>
      <c r="I50" s="88">
        <v>0</v>
      </c>
      <c r="J50" s="88">
        <v>19.309999999999999</v>
      </c>
      <c r="K50" s="88">
        <v>14.49</v>
      </c>
      <c r="L50" s="88">
        <v>0</v>
      </c>
      <c r="M50" s="116">
        <v>0</v>
      </c>
      <c r="N50" s="115">
        <v>0</v>
      </c>
      <c r="O50" s="88">
        <v>-64</v>
      </c>
      <c r="P50" s="88">
        <v>0</v>
      </c>
      <c r="Q50" s="88">
        <v>0</v>
      </c>
      <c r="R50" s="88">
        <v>0</v>
      </c>
      <c r="S50" s="116">
        <v>0</v>
      </c>
      <c r="U50" s="115">
        <v>-64</v>
      </c>
      <c r="V50" s="116">
        <v>33.799999999999997</v>
      </c>
      <c r="W50">
        <v>0</v>
      </c>
      <c r="X50">
        <v>-64</v>
      </c>
      <c r="Y50">
        <v>0</v>
      </c>
      <c r="Z50">
        <v>14.49</v>
      </c>
      <c r="AA50">
        <v>19.309999999999999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14.48</v>
      </c>
      <c r="L51" s="88">
        <v>2.9</v>
      </c>
      <c r="M51" s="116">
        <v>0</v>
      </c>
      <c r="N51" s="115">
        <v>-31</v>
      </c>
      <c r="O51" s="88">
        <v>-25</v>
      </c>
      <c r="P51" s="88">
        <v>-45</v>
      </c>
      <c r="Q51" s="88">
        <v>0</v>
      </c>
      <c r="R51" s="88">
        <v>0</v>
      </c>
      <c r="S51" s="116">
        <v>0</v>
      </c>
      <c r="U51" s="115">
        <v>-101</v>
      </c>
      <c r="V51" s="116">
        <v>17.38</v>
      </c>
      <c r="W51">
        <v>-31</v>
      </c>
      <c r="X51">
        <v>-25</v>
      </c>
      <c r="Y51">
        <v>2.9</v>
      </c>
      <c r="Z51">
        <v>14.48</v>
      </c>
      <c r="AA51">
        <v>-45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14.49</v>
      </c>
      <c r="L52" s="88">
        <v>1.93</v>
      </c>
      <c r="M52" s="116">
        <v>0</v>
      </c>
      <c r="N52" s="115">
        <v>0</v>
      </c>
      <c r="O52" s="88">
        <v>-33</v>
      </c>
      <c r="P52" s="88">
        <v>-5</v>
      </c>
      <c r="Q52" s="88">
        <v>0</v>
      </c>
      <c r="R52" s="88">
        <v>0</v>
      </c>
      <c r="S52" s="116">
        <v>0</v>
      </c>
      <c r="U52" s="115">
        <v>-38</v>
      </c>
      <c r="V52" s="116">
        <v>16.420000000000002</v>
      </c>
      <c r="W52">
        <v>0</v>
      </c>
      <c r="X52">
        <v>-33</v>
      </c>
      <c r="Y52">
        <v>1.93</v>
      </c>
      <c r="Z52">
        <v>14.49</v>
      </c>
      <c r="AA52">
        <v>-5</v>
      </c>
    </row>
    <row r="53" spans="7:27">
      <c r="G53" t="s">
        <v>95</v>
      </c>
      <c r="H53" s="115">
        <v>46.36</v>
      </c>
      <c r="I53" s="88">
        <v>19.309999999999999</v>
      </c>
      <c r="J53" s="88">
        <v>0</v>
      </c>
      <c r="K53" s="88">
        <v>0</v>
      </c>
      <c r="L53" s="88">
        <v>1.93</v>
      </c>
      <c r="M53" s="116">
        <v>0</v>
      </c>
      <c r="N53" s="115">
        <v>0</v>
      </c>
      <c r="O53" s="88">
        <v>0</v>
      </c>
      <c r="P53" s="88">
        <v>-20</v>
      </c>
      <c r="Q53" s="88">
        <v>0</v>
      </c>
      <c r="R53" s="88">
        <v>0</v>
      </c>
      <c r="S53" s="116">
        <v>0</v>
      </c>
      <c r="U53" s="115">
        <v>-20</v>
      </c>
      <c r="V53" s="116">
        <v>67.599999999999994</v>
      </c>
      <c r="W53">
        <v>46.36</v>
      </c>
      <c r="X53">
        <v>19.309999999999999</v>
      </c>
      <c r="Y53">
        <v>1.93</v>
      </c>
      <c r="Z53">
        <v>0</v>
      </c>
      <c r="AA53">
        <v>-20</v>
      </c>
    </row>
    <row r="54" spans="7:27">
      <c r="G54" t="s">
        <v>96</v>
      </c>
      <c r="H54" s="115">
        <v>22.2</v>
      </c>
      <c r="I54" s="88">
        <v>4.83</v>
      </c>
      <c r="J54" s="88">
        <v>0</v>
      </c>
      <c r="K54" s="88">
        <v>14.49</v>
      </c>
      <c r="L54" s="88">
        <v>0.97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42.49</v>
      </c>
      <c r="W54">
        <v>22.2</v>
      </c>
      <c r="X54">
        <v>4.83</v>
      </c>
      <c r="Y54">
        <v>0.97</v>
      </c>
      <c r="Z54">
        <v>14.49</v>
      </c>
      <c r="AA54">
        <v>0</v>
      </c>
    </row>
    <row r="55" spans="7:27">
      <c r="G55" t="s">
        <v>97</v>
      </c>
      <c r="H55" s="115">
        <v>47.32</v>
      </c>
      <c r="I55" s="88">
        <v>0</v>
      </c>
      <c r="J55" s="88">
        <v>0</v>
      </c>
      <c r="K55" s="88">
        <v>14.49</v>
      </c>
      <c r="L55" s="88">
        <v>5.0199999999999996</v>
      </c>
      <c r="M55" s="116">
        <v>0</v>
      </c>
      <c r="N55" s="115">
        <v>0</v>
      </c>
      <c r="O55" s="88">
        <v>-7</v>
      </c>
      <c r="P55" s="88">
        <v>-55</v>
      </c>
      <c r="Q55" s="88">
        <v>0</v>
      </c>
      <c r="R55" s="88">
        <v>0</v>
      </c>
      <c r="S55" s="116">
        <v>0</v>
      </c>
      <c r="U55" s="115">
        <v>-62</v>
      </c>
      <c r="V55" s="116">
        <v>66.83</v>
      </c>
      <c r="W55">
        <v>47.32</v>
      </c>
      <c r="X55">
        <v>-7</v>
      </c>
      <c r="Y55">
        <v>5.0199999999999996</v>
      </c>
      <c r="Z55">
        <v>14.49</v>
      </c>
      <c r="AA55">
        <v>-55</v>
      </c>
    </row>
    <row r="56" spans="7:27">
      <c r="G56" t="s">
        <v>98</v>
      </c>
      <c r="H56" s="115">
        <v>23.17</v>
      </c>
      <c r="I56" s="88">
        <v>0</v>
      </c>
      <c r="J56" s="88">
        <v>0</v>
      </c>
      <c r="K56" s="88">
        <v>14.49</v>
      </c>
      <c r="L56" s="88">
        <v>0</v>
      </c>
      <c r="M56" s="116">
        <v>0</v>
      </c>
      <c r="N56" s="115">
        <v>0</v>
      </c>
      <c r="O56" s="88">
        <v>0</v>
      </c>
      <c r="P56" s="88">
        <v>-80</v>
      </c>
      <c r="Q56" s="88">
        <v>0</v>
      </c>
      <c r="R56" s="88">
        <v>0</v>
      </c>
      <c r="S56" s="116">
        <v>0</v>
      </c>
      <c r="U56" s="115">
        <v>-80</v>
      </c>
      <c r="V56" s="116">
        <v>37.659999999999997</v>
      </c>
      <c r="W56">
        <v>23.17</v>
      </c>
      <c r="X56">
        <v>0</v>
      </c>
      <c r="Y56">
        <v>0</v>
      </c>
      <c r="Z56">
        <v>14.49</v>
      </c>
      <c r="AA56">
        <v>-80</v>
      </c>
    </row>
    <row r="57" spans="7:27">
      <c r="G57" t="s">
        <v>99</v>
      </c>
      <c r="H57" s="115">
        <v>0</v>
      </c>
      <c r="I57" s="88">
        <v>33.799999999999997</v>
      </c>
      <c r="J57" s="88">
        <v>0</v>
      </c>
      <c r="K57" s="88">
        <v>14.49</v>
      </c>
      <c r="L57" s="88">
        <v>0</v>
      </c>
      <c r="M57" s="116">
        <v>0</v>
      </c>
      <c r="N57" s="115">
        <v>0</v>
      </c>
      <c r="O57" s="88">
        <v>0</v>
      </c>
      <c r="P57" s="88">
        <v>-8</v>
      </c>
      <c r="Q57" s="88">
        <v>0</v>
      </c>
      <c r="R57" s="88">
        <v>0</v>
      </c>
      <c r="S57" s="116">
        <v>0</v>
      </c>
      <c r="U57" s="115">
        <v>-8</v>
      </c>
      <c r="V57" s="116">
        <v>48.28</v>
      </c>
      <c r="W57">
        <v>0</v>
      </c>
      <c r="X57">
        <v>33.799999999999997</v>
      </c>
      <c r="Y57">
        <v>0</v>
      </c>
      <c r="Z57">
        <v>14.49</v>
      </c>
      <c r="AA57">
        <v>-8</v>
      </c>
    </row>
    <row r="58" spans="7:27">
      <c r="G58" t="s">
        <v>100</v>
      </c>
      <c r="H58" s="115">
        <v>42.49</v>
      </c>
      <c r="I58" s="88">
        <v>4.83</v>
      </c>
      <c r="J58" s="88">
        <v>4.83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52.15</v>
      </c>
      <c r="W58">
        <v>42.49</v>
      </c>
      <c r="X58">
        <v>4.83</v>
      </c>
      <c r="Y58">
        <v>0</v>
      </c>
      <c r="Z58">
        <v>0</v>
      </c>
      <c r="AA58">
        <v>4.83</v>
      </c>
    </row>
    <row r="59" spans="7:27">
      <c r="G59" t="s">
        <v>101</v>
      </c>
      <c r="H59" s="115">
        <v>0</v>
      </c>
      <c r="I59" s="88">
        <v>7.73</v>
      </c>
      <c r="J59" s="88">
        <v>0</v>
      </c>
      <c r="K59" s="88">
        <v>14.48</v>
      </c>
      <c r="L59" s="88">
        <v>0</v>
      </c>
      <c r="M59" s="116">
        <v>0</v>
      </c>
      <c r="N59" s="115">
        <v>0</v>
      </c>
      <c r="O59" s="88">
        <v>0</v>
      </c>
      <c r="P59" s="88">
        <v>-65</v>
      </c>
      <c r="Q59" s="88">
        <v>0</v>
      </c>
      <c r="R59" s="88">
        <v>0</v>
      </c>
      <c r="S59" s="116">
        <v>0</v>
      </c>
      <c r="U59" s="115">
        <v>-65</v>
      </c>
      <c r="V59" s="116">
        <v>22.21</v>
      </c>
      <c r="W59">
        <v>0</v>
      </c>
      <c r="X59">
        <v>7.73</v>
      </c>
      <c r="Y59">
        <v>0</v>
      </c>
      <c r="Z59">
        <v>14.48</v>
      </c>
      <c r="AA59">
        <v>-65</v>
      </c>
    </row>
    <row r="60" spans="7:27">
      <c r="G60" t="s">
        <v>102</v>
      </c>
      <c r="H60" s="115">
        <v>28</v>
      </c>
      <c r="I60" s="88">
        <v>7.73</v>
      </c>
      <c r="J60" s="88">
        <v>0</v>
      </c>
      <c r="K60" s="88">
        <v>9.66</v>
      </c>
      <c r="L60" s="88">
        <v>0</v>
      </c>
      <c r="M60" s="116">
        <v>0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-10</v>
      </c>
      <c r="V60" s="116">
        <v>45.39</v>
      </c>
      <c r="W60">
        <v>28</v>
      </c>
      <c r="X60">
        <v>7.73</v>
      </c>
      <c r="Y60">
        <v>0</v>
      </c>
      <c r="Z60">
        <v>9.66</v>
      </c>
      <c r="AA60">
        <v>-10</v>
      </c>
    </row>
    <row r="61" spans="7:27">
      <c r="G61" t="s">
        <v>103</v>
      </c>
      <c r="H61" s="115">
        <v>51.18</v>
      </c>
      <c r="I61" s="88">
        <v>4.83</v>
      </c>
      <c r="J61" s="88">
        <v>0</v>
      </c>
      <c r="K61" s="88">
        <v>9.66</v>
      </c>
      <c r="L61" s="88">
        <v>5.79</v>
      </c>
      <c r="M61" s="116">
        <v>0</v>
      </c>
      <c r="N61" s="115">
        <v>0</v>
      </c>
      <c r="O61" s="88">
        <v>0</v>
      </c>
      <c r="P61" s="88">
        <v>-10</v>
      </c>
      <c r="Q61" s="88">
        <v>0</v>
      </c>
      <c r="R61" s="88">
        <v>0</v>
      </c>
      <c r="S61" s="116">
        <v>0</v>
      </c>
      <c r="U61" s="115">
        <v>-10</v>
      </c>
      <c r="V61" s="116">
        <v>71.459999999999994</v>
      </c>
      <c r="W61">
        <v>51.18</v>
      </c>
      <c r="X61">
        <v>4.83</v>
      </c>
      <c r="Y61">
        <v>5.79</v>
      </c>
      <c r="Z61">
        <v>9.66</v>
      </c>
      <c r="AA61">
        <v>-10</v>
      </c>
    </row>
    <row r="62" spans="7:27">
      <c r="G62" t="s">
        <v>104</v>
      </c>
      <c r="H62" s="115">
        <v>29.93</v>
      </c>
      <c r="I62" s="88">
        <v>0</v>
      </c>
      <c r="J62" s="88">
        <v>0</v>
      </c>
      <c r="K62" s="88">
        <v>9.66</v>
      </c>
      <c r="L62" s="88">
        <v>0</v>
      </c>
      <c r="M62" s="116">
        <v>0</v>
      </c>
      <c r="N62" s="115">
        <v>0</v>
      </c>
      <c r="O62" s="88">
        <v>0</v>
      </c>
      <c r="P62" s="88">
        <v>-5</v>
      </c>
      <c r="Q62" s="88">
        <v>0</v>
      </c>
      <c r="R62" s="88">
        <v>0</v>
      </c>
      <c r="S62" s="116">
        <v>0</v>
      </c>
      <c r="U62" s="115">
        <v>-5</v>
      </c>
      <c r="V62" s="116">
        <v>39.590000000000003</v>
      </c>
      <c r="W62">
        <v>29.93</v>
      </c>
      <c r="X62">
        <v>0</v>
      </c>
      <c r="Y62">
        <v>0</v>
      </c>
      <c r="Z62">
        <v>9.66</v>
      </c>
      <c r="AA62">
        <v>-5</v>
      </c>
    </row>
    <row r="63" spans="7:27">
      <c r="G63" t="s">
        <v>105</v>
      </c>
      <c r="H63" s="115">
        <v>62.77</v>
      </c>
      <c r="I63" s="88">
        <v>0</v>
      </c>
      <c r="J63" s="88">
        <v>0</v>
      </c>
      <c r="K63" s="88">
        <v>0</v>
      </c>
      <c r="L63" s="88">
        <v>1.93</v>
      </c>
      <c r="M63" s="116">
        <v>0</v>
      </c>
      <c r="N63" s="115">
        <v>0</v>
      </c>
      <c r="O63" s="88">
        <v>-11</v>
      </c>
      <c r="P63" s="88">
        <v>-10</v>
      </c>
      <c r="Q63" s="88">
        <v>0</v>
      </c>
      <c r="R63" s="88">
        <v>0</v>
      </c>
      <c r="S63" s="116">
        <v>0</v>
      </c>
      <c r="U63" s="115">
        <v>-21</v>
      </c>
      <c r="V63" s="116">
        <v>64.7</v>
      </c>
      <c r="W63">
        <v>62.77</v>
      </c>
      <c r="X63">
        <v>-11</v>
      </c>
      <c r="Y63">
        <v>1.93</v>
      </c>
      <c r="Z63">
        <v>0</v>
      </c>
      <c r="AA63">
        <v>-10</v>
      </c>
    </row>
    <row r="64" spans="7:27">
      <c r="G64" t="s">
        <v>106</v>
      </c>
      <c r="H64" s="115">
        <v>19.309999999999999</v>
      </c>
      <c r="I64" s="88">
        <v>24.14</v>
      </c>
      <c r="J64" s="88">
        <v>0</v>
      </c>
      <c r="K64" s="88">
        <v>9.66</v>
      </c>
      <c r="L64" s="88">
        <v>0</v>
      </c>
      <c r="M64" s="116">
        <v>0</v>
      </c>
      <c r="N64" s="115">
        <v>0</v>
      </c>
      <c r="O64" s="88">
        <v>0</v>
      </c>
      <c r="P64" s="88">
        <v>-62</v>
      </c>
      <c r="Q64" s="88">
        <v>0</v>
      </c>
      <c r="R64" s="88">
        <v>0</v>
      </c>
      <c r="S64" s="116">
        <v>0</v>
      </c>
      <c r="U64" s="115">
        <v>-62</v>
      </c>
      <c r="V64" s="116">
        <v>53.11</v>
      </c>
      <c r="W64">
        <v>19.309999999999999</v>
      </c>
      <c r="X64">
        <v>24.14</v>
      </c>
      <c r="Y64">
        <v>0</v>
      </c>
      <c r="Z64">
        <v>9.66</v>
      </c>
      <c r="AA64">
        <v>-62</v>
      </c>
    </row>
    <row r="65" spans="7:27">
      <c r="G65" t="s">
        <v>107</v>
      </c>
      <c r="H65" s="115">
        <v>68.56</v>
      </c>
      <c r="I65" s="88">
        <v>0</v>
      </c>
      <c r="J65" s="88">
        <v>0</v>
      </c>
      <c r="K65" s="88">
        <v>9.66</v>
      </c>
      <c r="L65" s="88">
        <v>2.9</v>
      </c>
      <c r="M65" s="116">
        <v>0</v>
      </c>
      <c r="N65" s="115">
        <v>0</v>
      </c>
      <c r="O65" s="88">
        <v>-40</v>
      </c>
      <c r="P65" s="88">
        <v>0</v>
      </c>
      <c r="Q65" s="88">
        <v>0</v>
      </c>
      <c r="R65" s="88">
        <v>0</v>
      </c>
      <c r="S65" s="116">
        <v>0</v>
      </c>
      <c r="U65" s="115">
        <v>-40</v>
      </c>
      <c r="V65" s="116">
        <v>81.12</v>
      </c>
      <c r="W65">
        <v>68.56</v>
      </c>
      <c r="X65">
        <v>-40</v>
      </c>
      <c r="Y65">
        <v>2.9</v>
      </c>
      <c r="Z65">
        <v>9.66</v>
      </c>
      <c r="AA65">
        <v>0</v>
      </c>
    </row>
    <row r="66" spans="7:27">
      <c r="G66" t="s">
        <v>108</v>
      </c>
      <c r="H66" s="115">
        <v>47.32</v>
      </c>
      <c r="I66" s="88">
        <v>0</v>
      </c>
      <c r="J66" s="88">
        <v>0</v>
      </c>
      <c r="K66" s="88">
        <v>9.66</v>
      </c>
      <c r="L66" s="88">
        <v>0</v>
      </c>
      <c r="M66" s="116">
        <v>0</v>
      </c>
      <c r="N66" s="115">
        <v>0</v>
      </c>
      <c r="O66" s="88">
        <v>-40</v>
      </c>
      <c r="P66" s="88">
        <v>0</v>
      </c>
      <c r="Q66" s="88">
        <v>0</v>
      </c>
      <c r="R66" s="88">
        <v>0</v>
      </c>
      <c r="S66" s="116">
        <v>0</v>
      </c>
      <c r="U66" s="115">
        <v>-40</v>
      </c>
      <c r="V66" s="116">
        <v>56.98</v>
      </c>
      <c r="W66">
        <v>47.32</v>
      </c>
      <c r="X66">
        <v>-40</v>
      </c>
      <c r="Y66">
        <v>0</v>
      </c>
      <c r="Z66">
        <v>9.66</v>
      </c>
      <c r="AA66">
        <v>0</v>
      </c>
    </row>
    <row r="67" spans="7:27">
      <c r="G67" t="s">
        <v>109</v>
      </c>
      <c r="H67" s="115">
        <v>38.630000000000003</v>
      </c>
      <c r="I67" s="88">
        <v>0</v>
      </c>
      <c r="J67" s="88">
        <v>0</v>
      </c>
      <c r="K67" s="88">
        <v>9.66</v>
      </c>
      <c r="L67" s="88">
        <v>5.31</v>
      </c>
      <c r="M67" s="116">
        <v>0</v>
      </c>
      <c r="N67" s="115">
        <v>0</v>
      </c>
      <c r="O67" s="88">
        <v>-20</v>
      </c>
      <c r="P67" s="88">
        <v>-55</v>
      </c>
      <c r="Q67" s="88">
        <v>0</v>
      </c>
      <c r="R67" s="88">
        <v>0</v>
      </c>
      <c r="S67" s="116">
        <v>0</v>
      </c>
      <c r="U67" s="115">
        <v>-75</v>
      </c>
      <c r="V67" s="116">
        <v>53.6</v>
      </c>
      <c r="W67">
        <v>38.630000000000003</v>
      </c>
      <c r="X67">
        <v>-20</v>
      </c>
      <c r="Y67">
        <v>5.31</v>
      </c>
      <c r="Z67">
        <v>9.66</v>
      </c>
      <c r="AA67">
        <v>-55</v>
      </c>
    </row>
    <row r="68" spans="7:27">
      <c r="G68" t="s">
        <v>110</v>
      </c>
      <c r="H68" s="115">
        <v>12.55</v>
      </c>
      <c r="I68" s="88">
        <v>0</v>
      </c>
      <c r="J68" s="88">
        <v>9.66</v>
      </c>
      <c r="K68" s="88">
        <v>0</v>
      </c>
      <c r="L68" s="88">
        <v>0</v>
      </c>
      <c r="M68" s="116">
        <v>0</v>
      </c>
      <c r="N68" s="115">
        <v>0</v>
      </c>
      <c r="O68" s="88">
        <v>-10</v>
      </c>
      <c r="P68" s="88">
        <v>0</v>
      </c>
      <c r="Q68" s="88">
        <v>0</v>
      </c>
      <c r="R68" s="88">
        <v>0</v>
      </c>
      <c r="S68" s="116">
        <v>0</v>
      </c>
      <c r="U68" s="115">
        <v>-10</v>
      </c>
      <c r="V68" s="116">
        <v>22.21</v>
      </c>
      <c r="W68">
        <v>12.55</v>
      </c>
      <c r="X68">
        <v>-10</v>
      </c>
      <c r="Y68">
        <v>0</v>
      </c>
      <c r="Z68">
        <v>0</v>
      </c>
      <c r="AA68">
        <v>9.66</v>
      </c>
    </row>
    <row r="69" spans="7:27">
      <c r="G69" t="s">
        <v>111</v>
      </c>
      <c r="H69" s="115">
        <v>10.62</v>
      </c>
      <c r="I69" s="88">
        <v>24.14</v>
      </c>
      <c r="J69" s="88">
        <v>14.49</v>
      </c>
      <c r="K69" s="88">
        <v>14.49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63.74</v>
      </c>
      <c r="W69">
        <v>10.62</v>
      </c>
      <c r="X69">
        <v>24.14</v>
      </c>
      <c r="Y69">
        <v>0</v>
      </c>
      <c r="Z69">
        <v>14.49</v>
      </c>
      <c r="AA69">
        <v>14.49</v>
      </c>
    </row>
    <row r="70" spans="7:27">
      <c r="G70" t="s">
        <v>112</v>
      </c>
      <c r="H70" s="115">
        <v>48.29</v>
      </c>
      <c r="I70" s="88">
        <v>8.69</v>
      </c>
      <c r="J70" s="88">
        <v>19.309999999999999</v>
      </c>
      <c r="K70" s="88">
        <v>14.49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90.78</v>
      </c>
      <c r="W70">
        <v>48.29</v>
      </c>
      <c r="X70">
        <v>8.69</v>
      </c>
      <c r="Y70">
        <v>0</v>
      </c>
      <c r="Z70">
        <v>14.49</v>
      </c>
      <c r="AA70">
        <v>19.309999999999999</v>
      </c>
    </row>
    <row r="71" spans="7:27">
      <c r="G71" t="s">
        <v>113</v>
      </c>
      <c r="H71" s="115">
        <v>4.83</v>
      </c>
      <c r="I71" s="88">
        <v>14.48</v>
      </c>
      <c r="J71" s="88">
        <v>0</v>
      </c>
      <c r="K71" s="88">
        <v>9.66</v>
      </c>
      <c r="L71" s="88">
        <v>0</v>
      </c>
      <c r="M71" s="116">
        <v>0</v>
      </c>
      <c r="N71" s="115">
        <v>0</v>
      </c>
      <c r="O71" s="88">
        <v>0</v>
      </c>
      <c r="P71" s="88">
        <v>-15</v>
      </c>
      <c r="Q71" s="88">
        <v>0</v>
      </c>
      <c r="R71" s="88">
        <v>0</v>
      </c>
      <c r="S71" s="116">
        <v>0</v>
      </c>
      <c r="U71" s="115">
        <v>-15</v>
      </c>
      <c r="V71" s="116">
        <v>28.97</v>
      </c>
      <c r="W71">
        <v>4.83</v>
      </c>
      <c r="X71">
        <v>14.48</v>
      </c>
      <c r="Y71">
        <v>0</v>
      </c>
      <c r="Z71">
        <v>9.66</v>
      </c>
      <c r="AA71">
        <v>-15</v>
      </c>
    </row>
    <row r="72" spans="7:27">
      <c r="G72" t="s">
        <v>114</v>
      </c>
      <c r="H72" s="115">
        <v>28.01</v>
      </c>
      <c r="I72" s="88">
        <v>17.38</v>
      </c>
      <c r="J72" s="88">
        <v>48.28</v>
      </c>
      <c r="K72" s="88">
        <v>9.66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103.33</v>
      </c>
      <c r="W72">
        <v>28.01</v>
      </c>
      <c r="X72">
        <v>17.38</v>
      </c>
      <c r="Y72">
        <v>0</v>
      </c>
      <c r="Z72">
        <v>9.66</v>
      </c>
      <c r="AA72">
        <v>48.28</v>
      </c>
    </row>
    <row r="73" spans="7:27">
      <c r="G73" t="s">
        <v>115</v>
      </c>
      <c r="H73" s="115">
        <v>0</v>
      </c>
      <c r="I73" s="88">
        <v>36.049999999999997</v>
      </c>
      <c r="J73" s="88">
        <v>63.09</v>
      </c>
      <c r="K73" s="88">
        <v>0</v>
      </c>
      <c r="L73" s="88">
        <v>0.9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100.04</v>
      </c>
      <c r="W73">
        <v>0</v>
      </c>
      <c r="X73">
        <v>36.049999999999997</v>
      </c>
      <c r="Y73">
        <v>0.9</v>
      </c>
      <c r="Z73">
        <v>0</v>
      </c>
      <c r="AA73">
        <v>63.09</v>
      </c>
    </row>
    <row r="74" spans="7:27">
      <c r="G74" t="s">
        <v>116</v>
      </c>
      <c r="H74" s="115">
        <v>20.05</v>
      </c>
      <c r="I74" s="88">
        <v>31.93</v>
      </c>
      <c r="J74" s="88">
        <v>59.4</v>
      </c>
      <c r="K74" s="88">
        <v>11.13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122.51</v>
      </c>
      <c r="W74">
        <v>20.05</v>
      </c>
      <c r="X74">
        <v>31.93</v>
      </c>
      <c r="Y74">
        <v>0</v>
      </c>
      <c r="Z74">
        <v>11.13</v>
      </c>
      <c r="AA74">
        <v>59.4</v>
      </c>
    </row>
    <row r="75" spans="7:27">
      <c r="G75" t="s">
        <v>117</v>
      </c>
      <c r="H75" s="115">
        <v>0</v>
      </c>
      <c r="I75" s="88">
        <v>0</v>
      </c>
      <c r="J75" s="88">
        <v>34.92</v>
      </c>
      <c r="K75" s="88">
        <v>0</v>
      </c>
      <c r="L75" s="88">
        <v>0</v>
      </c>
      <c r="M75" s="116">
        <v>0</v>
      </c>
      <c r="N75" s="115">
        <v>-7</v>
      </c>
      <c r="O75" s="88">
        <v>-20</v>
      </c>
      <c r="P75" s="88">
        <v>0</v>
      </c>
      <c r="Q75" s="88">
        <v>0</v>
      </c>
      <c r="R75" s="88">
        <v>0</v>
      </c>
      <c r="S75" s="116">
        <v>0</v>
      </c>
      <c r="U75" s="115">
        <v>-27</v>
      </c>
      <c r="V75" s="116">
        <v>34.92</v>
      </c>
      <c r="W75">
        <v>-7</v>
      </c>
      <c r="X75">
        <v>-20</v>
      </c>
      <c r="Y75">
        <v>0</v>
      </c>
      <c r="Z75">
        <v>0</v>
      </c>
      <c r="AA75">
        <v>34.92</v>
      </c>
    </row>
    <row r="76" spans="7:27">
      <c r="G76" t="s">
        <v>118</v>
      </c>
      <c r="H76" s="115">
        <v>0</v>
      </c>
      <c r="I76" s="88">
        <v>0</v>
      </c>
      <c r="J76" s="88">
        <v>57.07</v>
      </c>
      <c r="K76" s="88">
        <v>0</v>
      </c>
      <c r="L76" s="88">
        <v>0</v>
      </c>
      <c r="M76" s="116">
        <v>0</v>
      </c>
      <c r="N76" s="115">
        <v>-23</v>
      </c>
      <c r="O76" s="88">
        <v>-15</v>
      </c>
      <c r="P76" s="88">
        <v>0</v>
      </c>
      <c r="Q76" s="88">
        <v>0</v>
      </c>
      <c r="R76" s="88">
        <v>0</v>
      </c>
      <c r="S76" s="116">
        <v>0</v>
      </c>
      <c r="U76" s="115">
        <v>-38</v>
      </c>
      <c r="V76" s="116">
        <v>57.07</v>
      </c>
      <c r="W76">
        <v>-23</v>
      </c>
      <c r="X76">
        <v>-15</v>
      </c>
      <c r="Y76">
        <v>0</v>
      </c>
      <c r="Z76">
        <v>0</v>
      </c>
      <c r="AA76">
        <v>57.07</v>
      </c>
    </row>
    <row r="77" spans="7:27">
      <c r="G77" t="s">
        <v>119</v>
      </c>
      <c r="H77" s="115">
        <v>0</v>
      </c>
      <c r="I77" s="88">
        <v>0</v>
      </c>
      <c r="J77" s="88">
        <v>27.61</v>
      </c>
      <c r="K77" s="88">
        <v>0</v>
      </c>
      <c r="L77" s="88">
        <v>0</v>
      </c>
      <c r="M77" s="116">
        <v>0</v>
      </c>
      <c r="N77" s="115">
        <v>-92</v>
      </c>
      <c r="O77" s="88">
        <v>-40</v>
      </c>
      <c r="P77" s="88">
        <v>0</v>
      </c>
      <c r="Q77" s="88">
        <v>0</v>
      </c>
      <c r="R77" s="88">
        <v>0</v>
      </c>
      <c r="S77" s="116">
        <v>0</v>
      </c>
      <c r="U77" s="115">
        <v>-132</v>
      </c>
      <c r="V77" s="116">
        <v>27.61</v>
      </c>
      <c r="W77">
        <v>-92</v>
      </c>
      <c r="X77">
        <v>-40</v>
      </c>
      <c r="Y77">
        <v>0</v>
      </c>
      <c r="Z77">
        <v>0</v>
      </c>
      <c r="AA77">
        <v>27.61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-47</v>
      </c>
      <c r="O78" s="88">
        <v>-40</v>
      </c>
      <c r="P78" s="88">
        <v>-33</v>
      </c>
      <c r="Q78" s="88">
        <v>-10</v>
      </c>
      <c r="R78" s="88">
        <v>0</v>
      </c>
      <c r="S78" s="116">
        <v>0</v>
      </c>
      <c r="U78" s="115">
        <v>-130</v>
      </c>
      <c r="V78" s="116">
        <v>0</v>
      </c>
      <c r="W78">
        <v>-47</v>
      </c>
      <c r="X78">
        <v>-40</v>
      </c>
      <c r="Y78">
        <v>0</v>
      </c>
      <c r="Z78">
        <v>-10</v>
      </c>
      <c r="AA78">
        <v>-33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9.66</v>
      </c>
      <c r="L79" s="88">
        <v>0</v>
      </c>
      <c r="M79" s="116">
        <v>0</v>
      </c>
      <c r="N79" s="115">
        <v>-124</v>
      </c>
      <c r="O79" s="88">
        <v>-80</v>
      </c>
      <c r="P79" s="88">
        <v>-25</v>
      </c>
      <c r="Q79" s="88">
        <v>0</v>
      </c>
      <c r="R79" s="88">
        <v>0</v>
      </c>
      <c r="S79" s="116">
        <v>0</v>
      </c>
      <c r="U79" s="115">
        <v>-229</v>
      </c>
      <c r="V79" s="116">
        <v>9.66</v>
      </c>
      <c r="W79">
        <v>-124</v>
      </c>
      <c r="X79">
        <v>-80</v>
      </c>
      <c r="Y79">
        <v>0</v>
      </c>
      <c r="Z79">
        <v>9.66</v>
      </c>
      <c r="AA79">
        <v>-25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-97</v>
      </c>
      <c r="O80" s="88">
        <v>-40</v>
      </c>
      <c r="P80" s="88">
        <v>0</v>
      </c>
      <c r="Q80" s="88">
        <v>0</v>
      </c>
      <c r="R80" s="88">
        <v>0</v>
      </c>
      <c r="S80" s="116">
        <v>0</v>
      </c>
      <c r="U80" s="115">
        <v>-137</v>
      </c>
      <c r="V80" s="116">
        <v>0</v>
      </c>
      <c r="W80">
        <v>-97</v>
      </c>
      <c r="X80">
        <v>-40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-10</v>
      </c>
      <c r="O81" s="88">
        <v>-70</v>
      </c>
      <c r="P81" s="88">
        <v>0</v>
      </c>
      <c r="Q81" s="88">
        <v>0</v>
      </c>
      <c r="R81" s="88">
        <v>0</v>
      </c>
      <c r="S81" s="116">
        <v>0</v>
      </c>
      <c r="U81" s="115">
        <v>-80</v>
      </c>
      <c r="V81" s="116">
        <v>0</v>
      </c>
      <c r="W81">
        <v>-10</v>
      </c>
      <c r="X81">
        <v>-70</v>
      </c>
      <c r="Y81">
        <v>0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-37</v>
      </c>
      <c r="O82" s="88">
        <v>-75</v>
      </c>
      <c r="P82" s="88">
        <v>0</v>
      </c>
      <c r="Q82" s="88">
        <v>0</v>
      </c>
      <c r="R82" s="88">
        <v>0</v>
      </c>
      <c r="S82" s="116">
        <v>0</v>
      </c>
      <c r="U82" s="115">
        <v>-112</v>
      </c>
      <c r="V82" s="116">
        <v>0</v>
      </c>
      <c r="W82">
        <v>-37</v>
      </c>
      <c r="X82">
        <v>-75</v>
      </c>
      <c r="Y82">
        <v>0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-13</v>
      </c>
      <c r="O83" s="88">
        <v>-30</v>
      </c>
      <c r="P83" s="88">
        <v>-27</v>
      </c>
      <c r="Q83" s="88">
        <v>-25</v>
      </c>
      <c r="R83" s="88">
        <v>0</v>
      </c>
      <c r="S83" s="116">
        <v>0</v>
      </c>
      <c r="U83" s="115">
        <v>-95</v>
      </c>
      <c r="V83" s="116">
        <v>0</v>
      </c>
      <c r="W83">
        <v>-13</v>
      </c>
      <c r="X83">
        <v>-30</v>
      </c>
      <c r="Y83">
        <v>0</v>
      </c>
      <c r="Z83">
        <v>-25</v>
      </c>
      <c r="AA83">
        <v>-27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6.28</v>
      </c>
      <c r="M84" s="116">
        <v>0</v>
      </c>
      <c r="N84" s="115">
        <v>-7</v>
      </c>
      <c r="O84" s="88">
        <v>-30</v>
      </c>
      <c r="P84" s="88">
        <v>0</v>
      </c>
      <c r="Q84" s="88">
        <v>0</v>
      </c>
      <c r="R84" s="88">
        <v>0</v>
      </c>
      <c r="S84" s="116">
        <v>0</v>
      </c>
      <c r="U84" s="115">
        <v>-37</v>
      </c>
      <c r="V84" s="116">
        <v>6.28</v>
      </c>
      <c r="W84">
        <v>-7</v>
      </c>
      <c r="X84">
        <v>-30</v>
      </c>
      <c r="Y84">
        <v>6.28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19.309999999999999</v>
      </c>
      <c r="K85" s="88">
        <v>0</v>
      </c>
      <c r="L85" s="88">
        <v>11.88</v>
      </c>
      <c r="M85" s="116">
        <v>0</v>
      </c>
      <c r="N85" s="115">
        <v>0</v>
      </c>
      <c r="O85" s="88">
        <v>-85</v>
      </c>
      <c r="P85" s="88">
        <v>0</v>
      </c>
      <c r="Q85" s="88">
        <v>0</v>
      </c>
      <c r="R85" s="88">
        <v>0</v>
      </c>
      <c r="S85" s="116">
        <v>0</v>
      </c>
      <c r="U85" s="115">
        <v>-85</v>
      </c>
      <c r="V85" s="116">
        <v>31.19</v>
      </c>
      <c r="W85">
        <v>0</v>
      </c>
      <c r="X85">
        <v>-85</v>
      </c>
      <c r="Y85">
        <v>11.88</v>
      </c>
      <c r="Z85">
        <v>0</v>
      </c>
      <c r="AA85">
        <v>19.309999999999999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4.3499999999999996</v>
      </c>
      <c r="M86" s="116">
        <v>0</v>
      </c>
      <c r="N86" s="115">
        <v>0</v>
      </c>
      <c r="O86" s="88">
        <v>-30</v>
      </c>
      <c r="P86" s="88">
        <v>0</v>
      </c>
      <c r="Q86" s="88">
        <v>0</v>
      </c>
      <c r="R86" s="88">
        <v>0</v>
      </c>
      <c r="S86" s="116">
        <v>0</v>
      </c>
      <c r="U86" s="115">
        <v>-30</v>
      </c>
      <c r="V86" s="116">
        <v>4.3499999999999996</v>
      </c>
      <c r="W86">
        <v>0</v>
      </c>
      <c r="X86">
        <v>-30</v>
      </c>
      <c r="Y86">
        <v>4.3499999999999996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0</v>
      </c>
      <c r="W87">
        <v>0</v>
      </c>
      <c r="X87">
        <v>0</v>
      </c>
      <c r="Y87">
        <v>0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0</v>
      </c>
      <c r="W88">
        <v>0</v>
      </c>
      <c r="X88">
        <v>0</v>
      </c>
      <c r="Y88">
        <v>0</v>
      </c>
      <c r="Z88">
        <v>0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5.31</v>
      </c>
      <c r="M89" s="116">
        <v>0</v>
      </c>
      <c r="N89" s="115">
        <v>-52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-52</v>
      </c>
      <c r="V89" s="116">
        <v>5.31</v>
      </c>
      <c r="W89">
        <v>-52</v>
      </c>
      <c r="X89">
        <v>0</v>
      </c>
      <c r="Y89">
        <v>5.31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3.38</v>
      </c>
      <c r="M90" s="116">
        <v>0</v>
      </c>
      <c r="N90" s="115">
        <v>-21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-21</v>
      </c>
      <c r="V90" s="116">
        <v>3.38</v>
      </c>
      <c r="W90">
        <v>-21</v>
      </c>
      <c r="X90">
        <v>0</v>
      </c>
      <c r="Y90">
        <v>3.38</v>
      </c>
      <c r="Z90">
        <v>0</v>
      </c>
      <c r="AA90">
        <v>0</v>
      </c>
    </row>
    <row r="91" spans="7:27">
      <c r="G91" t="s">
        <v>133</v>
      </c>
      <c r="H91" s="115">
        <v>19.309999999999999</v>
      </c>
      <c r="I91" s="88">
        <v>0</v>
      </c>
      <c r="J91" s="88">
        <v>0</v>
      </c>
      <c r="K91" s="88">
        <v>0</v>
      </c>
      <c r="L91" s="88">
        <v>11.59</v>
      </c>
      <c r="M91" s="116">
        <v>0</v>
      </c>
      <c r="N91" s="115">
        <v>0</v>
      </c>
      <c r="O91" s="88">
        <v>0</v>
      </c>
      <c r="P91" s="88">
        <v>-75</v>
      </c>
      <c r="Q91" s="88">
        <v>0</v>
      </c>
      <c r="R91" s="88">
        <v>0</v>
      </c>
      <c r="S91" s="116">
        <v>0</v>
      </c>
      <c r="U91" s="115">
        <v>-75</v>
      </c>
      <c r="V91" s="116">
        <v>30.9</v>
      </c>
      <c r="W91">
        <v>19.309999999999999</v>
      </c>
      <c r="X91">
        <v>0</v>
      </c>
      <c r="Y91">
        <v>11.59</v>
      </c>
      <c r="Z91">
        <v>0</v>
      </c>
      <c r="AA91">
        <v>-75</v>
      </c>
    </row>
    <row r="92" spans="7:27">
      <c r="G92" t="s">
        <v>134</v>
      </c>
      <c r="H92" s="115">
        <v>1.93</v>
      </c>
      <c r="I92" s="88">
        <v>4.83</v>
      </c>
      <c r="J92" s="88">
        <v>0</v>
      </c>
      <c r="K92" s="88">
        <v>0</v>
      </c>
      <c r="L92" s="88">
        <v>3.67</v>
      </c>
      <c r="M92" s="116">
        <v>0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-30</v>
      </c>
      <c r="V92" s="116">
        <v>10.43</v>
      </c>
      <c r="W92">
        <v>1.93</v>
      </c>
      <c r="X92">
        <v>4.83</v>
      </c>
      <c r="Y92">
        <v>3.67</v>
      </c>
      <c r="Z92">
        <v>0</v>
      </c>
      <c r="AA92">
        <v>-30</v>
      </c>
    </row>
    <row r="93" spans="7:27">
      <c r="G93" t="s">
        <v>135</v>
      </c>
      <c r="H93" s="115">
        <v>0</v>
      </c>
      <c r="I93" s="88">
        <v>33.799999999999997</v>
      </c>
      <c r="J93" s="88">
        <v>0</v>
      </c>
      <c r="K93" s="88">
        <v>0</v>
      </c>
      <c r="L93" s="88">
        <v>5.79</v>
      </c>
      <c r="M93" s="116">
        <v>0</v>
      </c>
      <c r="N93" s="115">
        <v>-9</v>
      </c>
      <c r="O93" s="88">
        <v>0</v>
      </c>
      <c r="P93" s="88">
        <v>-20</v>
      </c>
      <c r="Q93" s="88">
        <v>-45</v>
      </c>
      <c r="R93" s="88">
        <v>0</v>
      </c>
      <c r="S93" s="116">
        <v>0</v>
      </c>
      <c r="U93" s="115">
        <v>-74</v>
      </c>
      <c r="V93" s="116">
        <v>39.590000000000003</v>
      </c>
      <c r="W93">
        <v>-9</v>
      </c>
      <c r="X93">
        <v>33.799999999999997</v>
      </c>
      <c r="Y93">
        <v>5.79</v>
      </c>
      <c r="Z93">
        <v>-45</v>
      </c>
      <c r="AA93">
        <v>-20</v>
      </c>
    </row>
    <row r="94" spans="7:27">
      <c r="G94" t="s">
        <v>136</v>
      </c>
      <c r="H94" s="115">
        <v>29.93</v>
      </c>
      <c r="I94" s="88">
        <v>9.66</v>
      </c>
      <c r="J94" s="88">
        <v>0</v>
      </c>
      <c r="K94" s="88">
        <v>0</v>
      </c>
      <c r="L94" s="88">
        <v>4.83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44.42</v>
      </c>
      <c r="W94">
        <v>29.93</v>
      </c>
      <c r="X94">
        <v>9.66</v>
      </c>
      <c r="Y94">
        <v>4.83</v>
      </c>
      <c r="Z94">
        <v>0</v>
      </c>
      <c r="AA94">
        <v>0</v>
      </c>
    </row>
    <row r="95" spans="7:27">
      <c r="G95" t="s">
        <v>137</v>
      </c>
      <c r="H95" s="115">
        <v>71.459999999999994</v>
      </c>
      <c r="I95" s="88">
        <v>0</v>
      </c>
      <c r="J95" s="88">
        <v>0</v>
      </c>
      <c r="K95" s="88">
        <v>0</v>
      </c>
      <c r="L95" s="88">
        <v>3.86</v>
      </c>
      <c r="M95" s="116">
        <v>0</v>
      </c>
      <c r="N95" s="115">
        <v>0</v>
      </c>
      <c r="O95" s="88">
        <v>0</v>
      </c>
      <c r="P95" s="88">
        <v>-25</v>
      </c>
      <c r="Q95" s="88">
        <v>0</v>
      </c>
      <c r="R95" s="88">
        <v>0</v>
      </c>
      <c r="S95" s="116">
        <v>0</v>
      </c>
      <c r="U95" s="115">
        <v>-25</v>
      </c>
      <c r="V95" s="116">
        <v>75.319999999999993</v>
      </c>
      <c r="W95">
        <v>71.459999999999994</v>
      </c>
      <c r="X95">
        <v>0</v>
      </c>
      <c r="Y95">
        <v>3.86</v>
      </c>
      <c r="Z95">
        <v>0</v>
      </c>
      <c r="AA95">
        <v>-25</v>
      </c>
    </row>
    <row r="96" spans="7:27">
      <c r="G96" t="s">
        <v>138</v>
      </c>
      <c r="H96" s="115">
        <v>46.36</v>
      </c>
      <c r="I96" s="88">
        <v>0</v>
      </c>
      <c r="J96" s="88">
        <v>0</v>
      </c>
      <c r="K96" s="88">
        <v>0</v>
      </c>
      <c r="L96" s="88">
        <v>2.12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48.48</v>
      </c>
      <c r="W96">
        <v>46.36</v>
      </c>
      <c r="X96">
        <v>0</v>
      </c>
      <c r="Y96">
        <v>2.12</v>
      </c>
      <c r="Z96">
        <v>0</v>
      </c>
      <c r="AA96">
        <v>0</v>
      </c>
    </row>
    <row r="97" spans="1:83">
      <c r="G97" t="s">
        <v>139</v>
      </c>
      <c r="H97" s="115">
        <v>8.69</v>
      </c>
      <c r="I97" s="88">
        <v>0</v>
      </c>
      <c r="J97" s="88">
        <v>0</v>
      </c>
      <c r="K97" s="88">
        <v>0</v>
      </c>
      <c r="L97" s="88">
        <v>6.76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15.45</v>
      </c>
      <c r="W97">
        <v>8.69</v>
      </c>
      <c r="X97">
        <v>0</v>
      </c>
      <c r="Y97">
        <v>6.76</v>
      </c>
      <c r="Z97">
        <v>0</v>
      </c>
      <c r="AA97">
        <v>0</v>
      </c>
    </row>
    <row r="98" spans="1:83">
      <c r="G98" t="s">
        <v>140</v>
      </c>
      <c r="H98" s="115">
        <v>21.25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21.25</v>
      </c>
      <c r="W98">
        <v>21.25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0.31957999999999998</v>
      </c>
      <c r="I99" s="111">
        <f t="shared" ref="I99:BQ99" si="1">SUM(I3:I98)/4000</f>
        <v>0.24985250000000001</v>
      </c>
      <c r="J99" s="111">
        <f t="shared" si="1"/>
        <v>0.15578999999999998</v>
      </c>
      <c r="K99" s="111">
        <f t="shared" si="1"/>
        <v>8.7297500000000042E-2</v>
      </c>
      <c r="L99" s="111">
        <f t="shared" si="1"/>
        <v>7.5597499999999998E-2</v>
      </c>
      <c r="M99" s="111">
        <f t="shared" si="1"/>
        <v>0</v>
      </c>
      <c r="N99" s="110">
        <f t="shared" si="1"/>
        <v>-0.28925000000000001</v>
      </c>
      <c r="O99" s="111">
        <f t="shared" si="1"/>
        <v>-0.26424999999999998</v>
      </c>
      <c r="P99" s="111">
        <f t="shared" si="1"/>
        <v>-0.66949999999999998</v>
      </c>
      <c r="Q99" s="111">
        <f t="shared" si="1"/>
        <v>-0.10875</v>
      </c>
      <c r="R99" s="111">
        <f t="shared" si="1"/>
        <v>0</v>
      </c>
      <c r="S99" s="112">
        <f t="shared" si="1"/>
        <v>0</v>
      </c>
      <c r="U99" s="110">
        <f t="shared" si="1"/>
        <v>-1.33175</v>
      </c>
      <c r="V99" s="112">
        <f t="shared" si="1"/>
        <v>0.8881150000000001</v>
      </c>
      <c r="W99">
        <f t="shared" si="1"/>
        <v>3.0330000000000024E-2</v>
      </c>
      <c r="X99">
        <f t="shared" si="1"/>
        <v>-1.4397499999999987E-2</v>
      </c>
      <c r="Y99">
        <f t="shared" si="1"/>
        <v>7.5597499999999998E-2</v>
      </c>
      <c r="Z99">
        <f t="shared" si="1"/>
        <v>-2.1452499999999972E-2</v>
      </c>
      <c r="AA99">
        <f t="shared" si="1"/>
        <v>-0.51371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44894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505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28.97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28.97</v>
      </c>
      <c r="W34">
        <v>0</v>
      </c>
      <c r="X34">
        <v>28.97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9.66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9.66</v>
      </c>
      <c r="W35">
        <v>0</v>
      </c>
      <c r="X35">
        <v>9.66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9.66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9.66</v>
      </c>
      <c r="W36">
        <v>0</v>
      </c>
      <c r="X36">
        <v>9.66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28.97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28.97</v>
      </c>
      <c r="W37">
        <v>0</v>
      </c>
      <c r="X37">
        <v>28.97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119.75</v>
      </c>
      <c r="I39" s="88">
        <v>0</v>
      </c>
      <c r="J39" s="88">
        <v>0</v>
      </c>
      <c r="K39" s="88">
        <v>28.97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148.72</v>
      </c>
      <c r="W39">
        <v>119.75</v>
      </c>
      <c r="X39">
        <v>28.97</v>
      </c>
      <c r="Y39">
        <v>0</v>
      </c>
    </row>
    <row r="40" spans="7:25">
      <c r="G40" t="s">
        <v>82</v>
      </c>
      <c r="H40" s="115">
        <v>134.22999999999999</v>
      </c>
      <c r="I40" s="88">
        <v>0</v>
      </c>
      <c r="J40" s="88">
        <v>0</v>
      </c>
      <c r="K40" s="88">
        <v>28.97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163.19999999999999</v>
      </c>
      <c r="W40">
        <v>134.22999999999999</v>
      </c>
      <c r="X40">
        <v>28.97</v>
      </c>
      <c r="Y40">
        <v>0</v>
      </c>
    </row>
    <row r="41" spans="7:25">
      <c r="G41" t="s">
        <v>83</v>
      </c>
      <c r="H41" s="115">
        <v>70.5</v>
      </c>
      <c r="I41" s="88">
        <v>0</v>
      </c>
      <c r="J41" s="88">
        <v>0</v>
      </c>
      <c r="K41" s="88">
        <v>28.97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99.47</v>
      </c>
      <c r="W41">
        <v>70.5</v>
      </c>
      <c r="X41">
        <v>28.97</v>
      </c>
      <c r="Y41">
        <v>0</v>
      </c>
    </row>
    <row r="42" spans="7:25">
      <c r="G42" t="s">
        <v>84</v>
      </c>
      <c r="H42" s="115">
        <v>48.29</v>
      </c>
      <c r="I42" s="88">
        <v>0</v>
      </c>
      <c r="J42" s="88">
        <v>0</v>
      </c>
      <c r="K42" s="88">
        <v>28.97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77.260000000000005</v>
      </c>
      <c r="W42">
        <v>48.29</v>
      </c>
      <c r="X42">
        <v>28.97</v>
      </c>
      <c r="Y42">
        <v>0</v>
      </c>
    </row>
    <row r="43" spans="7:25">
      <c r="G43" t="s">
        <v>85</v>
      </c>
      <c r="H43" s="115">
        <v>131.34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131.34</v>
      </c>
      <c r="W43">
        <v>131.34</v>
      </c>
      <c r="X43">
        <v>0</v>
      </c>
      <c r="Y43">
        <v>0</v>
      </c>
    </row>
    <row r="44" spans="7:25">
      <c r="G44" t="s">
        <v>86</v>
      </c>
      <c r="H44" s="115">
        <v>190.15</v>
      </c>
      <c r="I44" s="88">
        <v>0</v>
      </c>
      <c r="J44" s="88">
        <v>0</v>
      </c>
      <c r="K44" s="88">
        <v>28.97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219.12</v>
      </c>
      <c r="W44">
        <v>190.15</v>
      </c>
      <c r="X44">
        <v>28.97</v>
      </c>
      <c r="Y44">
        <v>0</v>
      </c>
    </row>
    <row r="45" spans="7:25">
      <c r="G45" t="s">
        <v>87</v>
      </c>
      <c r="H45" s="115">
        <v>66.150000000000006</v>
      </c>
      <c r="I45" s="88">
        <v>0</v>
      </c>
      <c r="J45" s="88">
        <v>0</v>
      </c>
      <c r="K45" s="88">
        <v>28.97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95.12</v>
      </c>
      <c r="W45">
        <v>66.150000000000006</v>
      </c>
      <c r="X45">
        <v>28.97</v>
      </c>
      <c r="Y45">
        <v>0</v>
      </c>
    </row>
    <row r="46" spans="7:25">
      <c r="G46" t="s">
        <v>88</v>
      </c>
      <c r="H46" s="115">
        <v>85.66</v>
      </c>
      <c r="I46" s="88">
        <v>0</v>
      </c>
      <c r="J46" s="88">
        <v>0</v>
      </c>
      <c r="K46" s="88">
        <v>28.97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114.63</v>
      </c>
      <c r="W46">
        <v>85.66</v>
      </c>
      <c r="X46">
        <v>28.97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28.97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28.97</v>
      </c>
      <c r="W47">
        <v>0</v>
      </c>
      <c r="X47">
        <v>28.97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115">
        <v>95.92</v>
      </c>
      <c r="I49" s="88">
        <v>0</v>
      </c>
      <c r="J49" s="88">
        <v>0</v>
      </c>
      <c r="K49" s="88">
        <v>28.97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124.89</v>
      </c>
      <c r="W49">
        <v>95.92</v>
      </c>
      <c r="X49">
        <v>28.97</v>
      </c>
      <c r="Y49">
        <v>0</v>
      </c>
    </row>
    <row r="50" spans="7:25">
      <c r="G50" t="s">
        <v>92</v>
      </c>
      <c r="H50" s="115">
        <v>95.96</v>
      </c>
      <c r="I50" s="88">
        <v>0</v>
      </c>
      <c r="J50" s="88">
        <v>0</v>
      </c>
      <c r="K50" s="88">
        <v>28.97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124.93</v>
      </c>
      <c r="W50">
        <v>95.96</v>
      </c>
      <c r="X50">
        <v>28.97</v>
      </c>
      <c r="Y50">
        <v>0</v>
      </c>
    </row>
    <row r="51" spans="7:25">
      <c r="G51" t="s">
        <v>93</v>
      </c>
      <c r="H51" s="115">
        <v>125.25</v>
      </c>
      <c r="I51" s="88">
        <v>0</v>
      </c>
      <c r="J51" s="88">
        <v>0</v>
      </c>
      <c r="K51" s="88">
        <v>28.97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154.22</v>
      </c>
      <c r="W51">
        <v>125.25</v>
      </c>
      <c r="X51">
        <v>28.97</v>
      </c>
      <c r="Y51">
        <v>0</v>
      </c>
    </row>
    <row r="52" spans="7:25">
      <c r="G52" t="s">
        <v>94</v>
      </c>
      <c r="H52" s="115">
        <v>125.16</v>
      </c>
      <c r="I52" s="88">
        <v>0</v>
      </c>
      <c r="J52" s="88">
        <v>0</v>
      </c>
      <c r="K52" s="88">
        <v>28.97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154.13</v>
      </c>
      <c r="W52">
        <v>125.16</v>
      </c>
      <c r="X52">
        <v>28.97</v>
      </c>
      <c r="Y52">
        <v>0</v>
      </c>
    </row>
    <row r="53" spans="7:25">
      <c r="G53" t="s">
        <v>95</v>
      </c>
      <c r="H53" s="115">
        <v>162.51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162.51</v>
      </c>
      <c r="W53">
        <v>162.51</v>
      </c>
      <c r="X53">
        <v>0</v>
      </c>
      <c r="Y53">
        <v>0</v>
      </c>
    </row>
    <row r="54" spans="7:25">
      <c r="G54" t="s">
        <v>96</v>
      </c>
      <c r="H54" s="115">
        <v>119.26</v>
      </c>
      <c r="I54" s="88">
        <v>0</v>
      </c>
      <c r="J54" s="88">
        <v>0</v>
      </c>
      <c r="K54" s="88">
        <v>28.97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148.22999999999999</v>
      </c>
      <c r="W54">
        <v>119.26</v>
      </c>
      <c r="X54">
        <v>28.97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28.97</v>
      </c>
      <c r="W55">
        <v>0</v>
      </c>
      <c r="X55">
        <v>28.97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28.97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28.97</v>
      </c>
      <c r="W56">
        <v>0</v>
      </c>
      <c r="X56">
        <v>28.97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28.97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28.97</v>
      </c>
      <c r="W57">
        <v>0</v>
      </c>
      <c r="X57">
        <v>28.97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28.97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28.97</v>
      </c>
      <c r="W59">
        <v>0</v>
      </c>
      <c r="X59">
        <v>28.97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28.97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28.97</v>
      </c>
      <c r="W60">
        <v>0</v>
      </c>
      <c r="X60">
        <v>28.97</v>
      </c>
      <c r="Y60">
        <v>0</v>
      </c>
    </row>
    <row r="61" spans="7:25">
      <c r="G61" t="s">
        <v>103</v>
      </c>
      <c r="H61" s="115">
        <v>6.72</v>
      </c>
      <c r="I61" s="88">
        <v>0</v>
      </c>
      <c r="J61" s="88">
        <v>0</v>
      </c>
      <c r="K61" s="88">
        <v>28.97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35.69</v>
      </c>
      <c r="W61">
        <v>6.72</v>
      </c>
      <c r="X61">
        <v>28.97</v>
      </c>
      <c r="Y61">
        <v>0</v>
      </c>
    </row>
    <row r="62" spans="7:25">
      <c r="G62" t="s">
        <v>104</v>
      </c>
      <c r="H62" s="115">
        <v>24.87</v>
      </c>
      <c r="I62" s="88">
        <v>0</v>
      </c>
      <c r="J62" s="88">
        <v>0</v>
      </c>
      <c r="K62" s="88">
        <v>28.97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53.84</v>
      </c>
      <c r="W62">
        <v>24.87</v>
      </c>
      <c r="X62">
        <v>28.97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28.97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28.97</v>
      </c>
      <c r="W64">
        <v>0</v>
      </c>
      <c r="X64">
        <v>28.97</v>
      </c>
      <c r="Y64">
        <v>0</v>
      </c>
    </row>
    <row r="65" spans="7:25">
      <c r="G65" t="s">
        <v>107</v>
      </c>
      <c r="H65" s="115">
        <v>102.56</v>
      </c>
      <c r="I65" s="88">
        <v>0</v>
      </c>
      <c r="J65" s="88">
        <v>0</v>
      </c>
      <c r="K65" s="88">
        <v>28.97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131.53</v>
      </c>
      <c r="W65">
        <v>102.56</v>
      </c>
      <c r="X65">
        <v>28.97</v>
      </c>
      <c r="Y65">
        <v>0</v>
      </c>
    </row>
    <row r="66" spans="7:25">
      <c r="G66" t="s">
        <v>108</v>
      </c>
      <c r="H66" s="115">
        <v>97.83</v>
      </c>
      <c r="I66" s="88">
        <v>0</v>
      </c>
      <c r="J66" s="88">
        <v>0</v>
      </c>
      <c r="K66" s="88">
        <v>28.97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126.8</v>
      </c>
      <c r="W66">
        <v>97.83</v>
      </c>
      <c r="X66">
        <v>28.97</v>
      </c>
      <c r="Y66">
        <v>0</v>
      </c>
    </row>
    <row r="67" spans="7:25">
      <c r="G67" t="s">
        <v>109</v>
      </c>
      <c r="H67" s="115">
        <v>98.5</v>
      </c>
      <c r="I67" s="88">
        <v>0</v>
      </c>
      <c r="J67" s="88">
        <v>0</v>
      </c>
      <c r="K67" s="88">
        <v>28.97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127.47</v>
      </c>
      <c r="W67">
        <v>98.5</v>
      </c>
      <c r="X67">
        <v>28.97</v>
      </c>
      <c r="Y67">
        <v>0</v>
      </c>
    </row>
    <row r="68" spans="7:25">
      <c r="G68" t="s">
        <v>110</v>
      </c>
      <c r="H68" s="115">
        <v>137.61000000000001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137.61000000000001</v>
      </c>
      <c r="W68">
        <v>137.61000000000001</v>
      </c>
      <c r="X68">
        <v>0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28.97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28.97</v>
      </c>
      <c r="W69">
        <v>0</v>
      </c>
      <c r="X69">
        <v>28.97</v>
      </c>
      <c r="Y69">
        <v>0</v>
      </c>
    </row>
    <row r="70" spans="7:25">
      <c r="G70" t="s">
        <v>112</v>
      </c>
      <c r="H70" s="115">
        <v>28.68</v>
      </c>
      <c r="I70" s="88">
        <v>0</v>
      </c>
      <c r="J70" s="88">
        <v>0</v>
      </c>
      <c r="K70" s="88">
        <v>28.97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57.65</v>
      </c>
      <c r="W70">
        <v>28.68</v>
      </c>
      <c r="X70">
        <v>28.97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28.97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28.97</v>
      </c>
      <c r="W71">
        <v>0</v>
      </c>
      <c r="X71">
        <v>28.97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28.97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28.97</v>
      </c>
      <c r="W72">
        <v>0</v>
      </c>
      <c r="X72">
        <v>28.97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28.97</v>
      </c>
      <c r="L74" s="88">
        <v>0</v>
      </c>
      <c r="M74" s="116">
        <v>9.66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38.630000000000003</v>
      </c>
      <c r="W74">
        <v>0</v>
      </c>
      <c r="X74">
        <v>28.97</v>
      </c>
      <c r="Y74">
        <v>9.66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28.97</v>
      </c>
      <c r="L75" s="88">
        <v>0</v>
      </c>
      <c r="M75" s="116">
        <v>9.66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38.630000000000003</v>
      </c>
      <c r="W75">
        <v>0</v>
      </c>
      <c r="X75">
        <v>28.97</v>
      </c>
      <c r="Y75">
        <v>9.66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28.97</v>
      </c>
      <c r="L76" s="88">
        <v>0</v>
      </c>
      <c r="M76" s="116">
        <v>8.31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37.28</v>
      </c>
      <c r="W76">
        <v>0</v>
      </c>
      <c r="X76">
        <v>28.97</v>
      </c>
      <c r="Y76">
        <v>8.31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28.97</v>
      </c>
      <c r="L77" s="88">
        <v>0</v>
      </c>
      <c r="M77" s="116">
        <v>9.4600000000000009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38.43</v>
      </c>
      <c r="W77">
        <v>0</v>
      </c>
      <c r="X77">
        <v>28.97</v>
      </c>
      <c r="Y77">
        <v>9.4600000000000009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9.66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9.66</v>
      </c>
      <c r="W78">
        <v>0</v>
      </c>
      <c r="X78">
        <v>0</v>
      </c>
      <c r="Y78">
        <v>9.66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19.309999999999999</v>
      </c>
      <c r="L79" s="88">
        <v>0</v>
      </c>
      <c r="M79" s="116">
        <v>1.74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21.05</v>
      </c>
      <c r="W79">
        <v>0</v>
      </c>
      <c r="X79">
        <v>19.309999999999999</v>
      </c>
      <c r="Y79">
        <v>1.74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19.309999999999999</v>
      </c>
      <c r="L80" s="88">
        <v>0</v>
      </c>
      <c r="M80" s="116">
        <v>9.66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28.97</v>
      </c>
      <c r="W80">
        <v>0</v>
      </c>
      <c r="X80">
        <v>19.309999999999999</v>
      </c>
      <c r="Y80">
        <v>9.66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19.309999999999999</v>
      </c>
      <c r="L81" s="88">
        <v>0</v>
      </c>
      <c r="M81" s="116">
        <v>9.66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28.97</v>
      </c>
      <c r="W81">
        <v>0</v>
      </c>
      <c r="X81">
        <v>19.309999999999999</v>
      </c>
      <c r="Y81">
        <v>9.66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19.309999999999999</v>
      </c>
      <c r="L82" s="88">
        <v>0</v>
      </c>
      <c r="M82" s="116">
        <v>9.66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28.97</v>
      </c>
      <c r="W82">
        <v>0</v>
      </c>
      <c r="X82">
        <v>19.309999999999999</v>
      </c>
      <c r="Y82">
        <v>9.66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33.9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33.9</v>
      </c>
      <c r="W91">
        <v>33.9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33.799999999999997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33.799999999999997</v>
      </c>
      <c r="W93">
        <v>33.799999999999997</v>
      </c>
      <c r="X93">
        <v>0</v>
      </c>
      <c r="Y93">
        <v>0</v>
      </c>
    </row>
    <row r="94" spans="7:25">
      <c r="G94" t="s">
        <v>136</v>
      </c>
      <c r="H94" s="115">
        <v>3.86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3.86</v>
      </c>
      <c r="W94">
        <v>3.86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0.53461500000000006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0.2703850000000001</v>
      </c>
      <c r="L99" s="111">
        <f t="shared" si="1"/>
        <v>0</v>
      </c>
      <c r="M99" s="111">
        <f t="shared" si="1"/>
        <v>1.9367499999999999E-2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0.82436749999999981</v>
      </c>
      <c r="W99">
        <f t="shared" si="1"/>
        <v>0.53461500000000006</v>
      </c>
      <c r="X99">
        <f t="shared" si="1"/>
        <v>0.2703850000000001</v>
      </c>
      <c r="Y99">
        <f t="shared" si="1"/>
        <v>1.9367499999999999E-2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620.71250120546688</v>
      </c>
      <c r="P3" s="77">
        <v>118.04</v>
      </c>
      <c r="Q3" s="77">
        <v>38.26</v>
      </c>
      <c r="R3" s="80">
        <v>0</v>
      </c>
      <c r="S3" s="80">
        <v>0</v>
      </c>
      <c r="T3" s="78">
        <f>SUMPRODUCT(LTA!F3:AJ3,LTA!F$101:AJ$101,LTA!F$103:AJ$103)</f>
        <v>20.100000000000001</v>
      </c>
      <c r="U3" s="78">
        <f>SUMPRODUCT(LTA!F3:AJ3,LTA!F$102:AJ$102,LTA!F$103:AJ$103)</f>
        <v>32.6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30.709999999999997</v>
      </c>
      <c r="AB3" s="117">
        <f>-STOA!N3</f>
        <v>-161.53</v>
      </c>
      <c r="AC3">
        <f>SUMIF(B3:AB3,"&gt;0")*$AC$2-SUMIF(B3:AB3,"&lt;0")*($AC$2/(1-$AC$2))+SUMIF(AI3:AR3,"&gt;0")*$AC$2-SUMIF(AI3:AR3,"&lt;0")*($AC$2/(1-$AC$2))</f>
        <v>10.083297496418705</v>
      </c>
      <c r="AD3">
        <f>SUM(B3:AB3,AI3:AR3)-AC3</f>
        <v>763.03880446105927</v>
      </c>
      <c r="AE3">
        <f>'IDT-1'!B3</f>
        <v>0</v>
      </c>
      <c r="AF3" s="26"/>
      <c r="AG3">
        <f>SUM(AD3:AF3)+AT3</f>
        <v>763.03880446105927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598.50171395596772</v>
      </c>
      <c r="P4" s="77">
        <v>118.04</v>
      </c>
      <c r="Q4" s="77">
        <v>38.26</v>
      </c>
      <c r="R4" s="80">
        <v>0</v>
      </c>
      <c r="S4" s="80">
        <v>0</v>
      </c>
      <c r="T4" s="78">
        <f>SUMPRODUCT(LTA!F4:AJ4,LTA!F$101:AJ$101,LTA!F$103:AJ$103)</f>
        <v>19.97</v>
      </c>
      <c r="U4" s="78">
        <f>SUMPRODUCT(LTA!F4:AJ4,LTA!F$102:AJ$102,LTA!F$103:AJ$103)</f>
        <v>31.900000000000002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30.709999999999997</v>
      </c>
      <c r="AB4" s="117">
        <f>-STOA!N4</f>
        <v>-161.53</v>
      </c>
      <c r="AC4">
        <f t="shared" ref="AC4:AC67" si="0">SUMIF(B4:AB4,"&gt;0")*$AC$2-SUMIF(B4:AB4,"&lt;0")*($AC$2/(1-$AC$2))+SUMIF(AI4:AR4,"&gt;0")*$AC$2-SUMIF(AI4:AR4,"&lt;0")*($AC$2/(1-$AC$2))</f>
        <v>9.8805385686231126</v>
      </c>
      <c r="AD4">
        <f t="shared" ref="AD4:AD67" si="1">SUM(B4:AB4,AI4:AR4)-AC4</f>
        <v>740.20077613935564</v>
      </c>
      <c r="AE4">
        <f>'IDT-1'!B4</f>
        <v>0</v>
      </c>
      <c r="AF4" s="26"/>
      <c r="AG4">
        <f t="shared" ref="AG4:AG67" si="2">SUM(AD4:AF4)+AT4</f>
        <v>740.20077613935564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534.19701158796022</v>
      </c>
      <c r="P5" s="77">
        <v>118.04</v>
      </c>
      <c r="Q5" s="77">
        <v>38.26</v>
      </c>
      <c r="R5" s="80">
        <v>0</v>
      </c>
      <c r="S5" s="80">
        <v>0</v>
      </c>
      <c r="T5" s="78">
        <f>SUMPRODUCT(LTA!F5:AJ5,LTA!F$101:AJ$101,LTA!F$103:AJ$103)</f>
        <v>13.83</v>
      </c>
      <c r="U5" s="78">
        <f>SUMPRODUCT(LTA!F5:AJ5,LTA!F$102:AJ$102,LTA!F$103:AJ$103)</f>
        <v>30.8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30.709999999999997</v>
      </c>
      <c r="AB5" s="117">
        <f>-STOA!N5</f>
        <v>-161.53</v>
      </c>
      <c r="AC5">
        <f t="shared" si="0"/>
        <v>9.2509451877846463</v>
      </c>
      <c r="AD5">
        <f t="shared" si="1"/>
        <v>669.28566715218676</v>
      </c>
      <c r="AE5">
        <f>'IDT-1'!B5</f>
        <v>0</v>
      </c>
      <c r="AF5" s="26"/>
      <c r="AG5">
        <f t="shared" si="2"/>
        <v>669.28566715218676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534.19419456764501</v>
      </c>
      <c r="P6" s="77">
        <v>118.04</v>
      </c>
      <c r="Q6" s="77">
        <v>38.26</v>
      </c>
      <c r="R6" s="80">
        <v>0</v>
      </c>
      <c r="S6" s="80">
        <v>0</v>
      </c>
      <c r="T6" s="78">
        <f>SUMPRODUCT(LTA!F6:AJ6,LTA!F$101:AJ$101,LTA!F$103:AJ$103)</f>
        <v>14.079999999999998</v>
      </c>
      <c r="U6" s="78">
        <f>SUMPRODUCT(LTA!F6:AJ6,LTA!F$102:AJ$102,LTA!F$103:AJ$103)</f>
        <v>30.03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30.709999999999997</v>
      </c>
      <c r="AB6" s="117">
        <f>-STOA!N6</f>
        <v>-161.53</v>
      </c>
      <c r="AC6">
        <f t="shared" si="0"/>
        <v>9.1930756328727004</v>
      </c>
      <c r="AD6">
        <f t="shared" si="1"/>
        <v>674.82071968678349</v>
      </c>
      <c r="AE6">
        <f>'IDT-1'!B6</f>
        <v>0</v>
      </c>
      <c r="AF6" s="26"/>
      <c r="AG6">
        <f t="shared" si="2"/>
        <v>674.82071968678349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14.205711117271971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508.93037857078139</v>
      </c>
      <c r="P7" s="77">
        <v>118.04</v>
      </c>
      <c r="Q7" s="77">
        <v>38.26</v>
      </c>
      <c r="R7" s="80">
        <v>0</v>
      </c>
      <c r="S7" s="80">
        <v>0</v>
      </c>
      <c r="T7" s="78">
        <f>SUMPRODUCT(LTA!F7:AJ7,LTA!F$101:AJ$101,LTA!F$103:AJ$103)</f>
        <v>14.34</v>
      </c>
      <c r="U7" s="78">
        <f>SUMPRODUCT(LTA!F7:AJ7,LTA!F$102:AJ$102,LTA!F$103:AJ$103)</f>
        <v>29.330000000000002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30.709999999999997</v>
      </c>
      <c r="AB7" s="117">
        <f>-STOA!N7</f>
        <v>-161.53</v>
      </c>
      <c r="AC7">
        <f t="shared" si="0"/>
        <v>8.8781007768783482</v>
      </c>
      <c r="AD7">
        <f t="shared" si="1"/>
        <v>659.43187854591417</v>
      </c>
      <c r="AE7">
        <f>'IDT-1'!B7</f>
        <v>0</v>
      </c>
      <c r="AF7" s="26"/>
      <c r="AG7">
        <f t="shared" si="2"/>
        <v>659.43187854591417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14.205711117271971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508.92862059570865</v>
      </c>
      <c r="P8" s="77">
        <v>118.04</v>
      </c>
      <c r="Q8" s="77">
        <v>38.26</v>
      </c>
      <c r="R8" s="80">
        <v>0</v>
      </c>
      <c r="S8" s="80">
        <v>0</v>
      </c>
      <c r="T8" s="78">
        <f>SUMPRODUCT(LTA!F8:AJ8,LTA!F$101:AJ$101,LTA!F$103:AJ$103)</f>
        <v>14.55</v>
      </c>
      <c r="U8" s="78">
        <f>SUMPRODUCT(LTA!F8:AJ8,LTA!F$102:AJ$102,LTA!F$103:AJ$103)</f>
        <v>34.24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30.709999999999997</v>
      </c>
      <c r="AB8" s="117">
        <f>-STOA!N8</f>
        <v>-161.53</v>
      </c>
      <c r="AC8">
        <f t="shared" si="0"/>
        <v>9.0030444543974646</v>
      </c>
      <c r="AD8">
        <f t="shared" si="1"/>
        <v>655.42517689332226</v>
      </c>
      <c r="AE8">
        <f>'IDT-1'!B8</f>
        <v>0</v>
      </c>
      <c r="AF8" s="26"/>
      <c r="AG8">
        <f t="shared" si="2"/>
        <v>655.42517689332226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508.15050387569568</v>
      </c>
      <c r="P9" s="77">
        <v>118.04</v>
      </c>
      <c r="Q9" s="77">
        <v>38.26</v>
      </c>
      <c r="R9" s="80">
        <v>0</v>
      </c>
      <c r="S9" s="80">
        <v>0</v>
      </c>
      <c r="T9" s="78">
        <f>SUMPRODUCT(LTA!F9:AJ9,LTA!F$101:AJ$101,LTA!F$103:AJ$103)</f>
        <v>14.71</v>
      </c>
      <c r="U9" s="78">
        <f>SUMPRODUCT(LTA!F9:AJ9,LTA!F$102:AJ$102,LTA!F$103:AJ$103)</f>
        <v>33.85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30.709999999999997</v>
      </c>
      <c r="AB9" s="117">
        <f>-STOA!N9</f>
        <v>-161.53</v>
      </c>
      <c r="AC9">
        <f t="shared" si="0"/>
        <v>9.3226637455825756</v>
      </c>
      <c r="AD9">
        <f t="shared" si="1"/>
        <v>617.09744088212426</v>
      </c>
      <c r="AE9">
        <f>'IDT-1'!B9</f>
        <v>0</v>
      </c>
      <c r="AF9" s="26"/>
      <c r="AG9">
        <f t="shared" si="2"/>
        <v>617.09744088212426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508.13843816158129</v>
      </c>
      <c r="P10" s="77">
        <v>118.04</v>
      </c>
      <c r="Q10" s="77">
        <v>38.26</v>
      </c>
      <c r="R10" s="80">
        <v>0</v>
      </c>
      <c r="S10" s="80">
        <v>0</v>
      </c>
      <c r="T10" s="78">
        <f>SUMPRODUCT(LTA!F10:AJ10,LTA!F$101:AJ$101,LTA!F$103:AJ$103)</f>
        <v>22.490000000000002</v>
      </c>
      <c r="U10" s="78">
        <f>SUMPRODUCT(LTA!F10:AJ10,LTA!F$102:AJ$102,LTA!F$103:AJ$103)</f>
        <v>33.340000000000003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30.709999999999997</v>
      </c>
      <c r="AB10" s="117">
        <f>-STOA!N10</f>
        <v>-161.53</v>
      </c>
      <c r="AC10">
        <f t="shared" si="0"/>
        <v>9.2089710168544645</v>
      </c>
      <c r="AD10">
        <f t="shared" si="1"/>
        <v>644.46906789673801</v>
      </c>
      <c r="AE10">
        <f>'IDT-1'!B10</f>
        <v>0</v>
      </c>
      <c r="AF10" s="26"/>
      <c r="AG10">
        <f t="shared" si="2"/>
        <v>644.46906789673801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506.66386174349196</v>
      </c>
      <c r="P11" s="77">
        <v>116.48</v>
      </c>
      <c r="Q11" s="77">
        <v>38.26</v>
      </c>
      <c r="R11" s="80">
        <v>0</v>
      </c>
      <c r="S11" s="80">
        <v>0</v>
      </c>
      <c r="T11" s="78">
        <f>SUMPRODUCT(LTA!F11:AJ11,LTA!F$101:AJ$101,LTA!F$103:AJ$103)</f>
        <v>25.2</v>
      </c>
      <c r="U11" s="78">
        <f>SUMPRODUCT(LTA!F11:AJ11,LTA!F$102:AJ$102,LTA!F$103:AJ$103)</f>
        <v>32.950000000000003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30.709999999999997</v>
      </c>
      <c r="AB11" s="117">
        <f>-STOA!N11</f>
        <v>-161.53</v>
      </c>
      <c r="AC11">
        <f t="shared" si="0"/>
        <v>9.05050381725653</v>
      </c>
      <c r="AD11">
        <f t="shared" si="1"/>
        <v>662.77970507378836</v>
      </c>
      <c r="AE11">
        <f>'IDT-1'!B11</f>
        <v>0</v>
      </c>
      <c r="AF11" s="26"/>
      <c r="AG11">
        <f t="shared" si="2"/>
        <v>662.77970507378836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506.66210376841923</v>
      </c>
      <c r="P12" s="77">
        <v>116.48</v>
      </c>
      <c r="Q12" s="77">
        <v>38.26</v>
      </c>
      <c r="R12" s="80">
        <v>0</v>
      </c>
      <c r="S12" s="80">
        <v>0</v>
      </c>
      <c r="T12" s="78">
        <f>SUMPRODUCT(LTA!F12:AJ12,LTA!F$101:AJ$101,LTA!F$103:AJ$103)</f>
        <v>25.47</v>
      </c>
      <c r="U12" s="78">
        <f>SUMPRODUCT(LTA!F12:AJ12,LTA!F$102:AJ$102,LTA!F$103:AJ$103)</f>
        <v>32.56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30.709999999999997</v>
      </c>
      <c r="AB12" s="117">
        <f>-STOA!N12</f>
        <v>-161.53</v>
      </c>
      <c r="AC12">
        <f t="shared" si="0"/>
        <v>9.1293354947756455</v>
      </c>
      <c r="AD12">
        <f t="shared" si="1"/>
        <v>653.57911542119632</v>
      </c>
      <c r="AE12">
        <f>'IDT-1'!B12</f>
        <v>0</v>
      </c>
      <c r="AF12" s="26"/>
      <c r="AG12">
        <f t="shared" si="2"/>
        <v>653.57911542119632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521.69068748305403</v>
      </c>
      <c r="P13" s="77">
        <v>63.784516997167145</v>
      </c>
      <c r="Q13" s="77">
        <v>38.26</v>
      </c>
      <c r="R13" s="80">
        <v>0</v>
      </c>
      <c r="S13" s="80">
        <v>0</v>
      </c>
      <c r="T13" s="78">
        <f>SUMPRODUCT(LTA!F13:AJ13,LTA!F$101:AJ$101,LTA!F$103:AJ$103)</f>
        <v>25.9</v>
      </c>
      <c r="U13" s="78">
        <f>SUMPRODUCT(LTA!F13:AJ13,LTA!F$102:AJ$102,LTA!F$103:AJ$103)</f>
        <v>32.199999999999996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30.709999999999997</v>
      </c>
      <c r="AB13" s="117">
        <f>-STOA!N13</f>
        <v>-161.53</v>
      </c>
      <c r="AC13">
        <f t="shared" si="0"/>
        <v>8.7097015058175522</v>
      </c>
      <c r="AD13">
        <f t="shared" si="1"/>
        <v>626.4018501219565</v>
      </c>
      <c r="AE13">
        <f>'IDT-1'!B13</f>
        <v>0</v>
      </c>
      <c r="AF13" s="26"/>
      <c r="AG13">
        <f t="shared" si="2"/>
        <v>626.4018501219565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521.68892950798124</v>
      </c>
      <c r="P14" s="77">
        <v>59.88</v>
      </c>
      <c r="Q14" s="77">
        <v>38.26</v>
      </c>
      <c r="R14" s="80">
        <v>0</v>
      </c>
      <c r="S14" s="80">
        <v>0</v>
      </c>
      <c r="T14" s="78">
        <f>SUMPRODUCT(LTA!F14:AJ14,LTA!F$101:AJ$101,LTA!F$103:AJ$103)</f>
        <v>16.310000000000002</v>
      </c>
      <c r="U14" s="78">
        <f>SUMPRODUCT(LTA!F14:AJ14,LTA!F$102:AJ$102,LTA!F$103:AJ$103)</f>
        <v>31.77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30.709999999999997</v>
      </c>
      <c r="AB14" s="117">
        <f>-STOA!N14</f>
        <v>-161.53</v>
      </c>
      <c r="AC14">
        <f t="shared" si="0"/>
        <v>8.8623722392498934</v>
      </c>
      <c r="AD14">
        <f t="shared" si="1"/>
        <v>581.32290441628402</v>
      </c>
      <c r="AE14">
        <f>'IDT-1'!B14</f>
        <v>0</v>
      </c>
      <c r="AF14" s="26"/>
      <c r="AG14">
        <f t="shared" si="2"/>
        <v>581.32290441628402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505.09749100465393</v>
      </c>
      <c r="P15" s="77">
        <v>69.53</v>
      </c>
      <c r="Q15" s="77">
        <v>38.26</v>
      </c>
      <c r="R15" s="80">
        <v>0</v>
      </c>
      <c r="S15" s="80">
        <v>0</v>
      </c>
      <c r="T15" s="78">
        <f>SUMPRODUCT(LTA!F15:AJ15,LTA!F$101:AJ$101,LTA!F$103:AJ$103)</f>
        <v>16.23</v>
      </c>
      <c r="U15" s="78">
        <f>SUMPRODUCT(LTA!F15:AJ15,LTA!F$102:AJ$102,LTA!F$103:AJ$103)</f>
        <v>31.37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30.709999999999997</v>
      </c>
      <c r="AB15" s="117">
        <f>-STOA!N15</f>
        <v>-161.53</v>
      </c>
      <c r="AC15">
        <f t="shared" si="0"/>
        <v>8.7082823051986615</v>
      </c>
      <c r="AD15">
        <f t="shared" si="1"/>
        <v>584.05555584700812</v>
      </c>
      <c r="AE15">
        <f>'IDT-1'!B15</f>
        <v>0</v>
      </c>
      <c r="AF15" s="26"/>
      <c r="AG15">
        <f t="shared" si="2"/>
        <v>584.05555584700812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505.0957330295812</v>
      </c>
      <c r="P16" s="77">
        <v>91.74</v>
      </c>
      <c r="Q16" s="77">
        <v>38.26</v>
      </c>
      <c r="R16" s="80">
        <v>0</v>
      </c>
      <c r="S16" s="80">
        <v>0</v>
      </c>
      <c r="T16" s="78">
        <f>SUMPRODUCT(LTA!F16:AJ16,LTA!F$101:AJ$101,LTA!F$103:AJ$103)</f>
        <v>14.73</v>
      </c>
      <c r="U16" s="78">
        <f>SUMPRODUCT(LTA!F16:AJ16,LTA!F$102:AJ$102,LTA!F$103:AJ$103)</f>
        <v>30.970000000000002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30.709999999999997</v>
      </c>
      <c r="AB16" s="117">
        <f>-STOA!N16</f>
        <v>-161.53</v>
      </c>
      <c r="AC16">
        <f t="shared" si="0"/>
        <v>8.7893354322738713</v>
      </c>
      <c r="AD16">
        <f t="shared" si="1"/>
        <v>615.28274474486011</v>
      </c>
      <c r="AE16">
        <f>'IDT-1'!B16</f>
        <v>0</v>
      </c>
      <c r="AF16" s="26"/>
      <c r="AG16">
        <f t="shared" si="2"/>
        <v>615.28274474486011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510.96419363577797</v>
      </c>
      <c r="P17" s="77">
        <v>59.88</v>
      </c>
      <c r="Q17" s="77">
        <v>38.26</v>
      </c>
      <c r="R17" s="80">
        <v>0</v>
      </c>
      <c r="S17" s="80">
        <v>0</v>
      </c>
      <c r="T17" s="78">
        <f>SUMPRODUCT(LTA!F17:AJ17,LTA!F$101:AJ$101,LTA!F$103:AJ$103)</f>
        <v>14.81</v>
      </c>
      <c r="U17" s="78">
        <f>SUMPRODUCT(LTA!F17:AJ17,LTA!F$102:AJ$102,LTA!F$103:AJ$103)</f>
        <v>30.34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30.709999999999997</v>
      </c>
      <c r="AB17" s="117">
        <f>-STOA!N17</f>
        <v>-161.53</v>
      </c>
      <c r="AC17">
        <f t="shared" si="0"/>
        <v>8.3338166975535195</v>
      </c>
      <c r="AD17">
        <f t="shared" si="1"/>
        <v>614.19672408577719</v>
      </c>
      <c r="AE17">
        <f>'IDT-1'!B17</f>
        <v>0</v>
      </c>
      <c r="AF17" s="26"/>
      <c r="AG17">
        <f t="shared" si="2"/>
        <v>614.19672408577719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9.3849117174959886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519.33408896070523</v>
      </c>
      <c r="P18" s="77">
        <v>59.88</v>
      </c>
      <c r="Q18" s="77">
        <v>38.26</v>
      </c>
      <c r="R18" s="80">
        <v>0</v>
      </c>
      <c r="S18" s="80">
        <v>0</v>
      </c>
      <c r="T18" s="78">
        <f>SUMPRODUCT(LTA!F18:AJ18,LTA!F$101:AJ$101,LTA!F$103:AJ$103)</f>
        <v>15.08</v>
      </c>
      <c r="U18" s="78">
        <f>SUMPRODUCT(LTA!F18:AJ18,LTA!F$102:AJ$102,LTA!F$103:AJ$103)</f>
        <v>29.91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30.709999999999997</v>
      </c>
      <c r="AB18" s="117">
        <f>-STOA!N18</f>
        <v>-161.53</v>
      </c>
      <c r="AC18">
        <f t="shared" si="0"/>
        <v>8.3560133734140845</v>
      </c>
      <c r="AD18">
        <f t="shared" si="1"/>
        <v>616.69687693952631</v>
      </c>
      <c r="AE18">
        <f>'IDT-1'!B18</f>
        <v>0</v>
      </c>
      <c r="AF18" s="26"/>
      <c r="AG18">
        <f t="shared" si="2"/>
        <v>616.69687693952631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9.3849117174959886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552.82246013577799</v>
      </c>
      <c r="P19" s="77">
        <v>59.88</v>
      </c>
      <c r="Q19" s="77">
        <v>38.26</v>
      </c>
      <c r="R19" s="80">
        <v>0</v>
      </c>
      <c r="S19" s="80">
        <v>0</v>
      </c>
      <c r="T19" s="78">
        <f>SUMPRODUCT(LTA!F19:AJ19,LTA!F$101:AJ$101,LTA!F$103:AJ$103)</f>
        <v>15.21</v>
      </c>
      <c r="U19" s="78">
        <f>SUMPRODUCT(LTA!F19:AJ19,LTA!F$102:AJ$102,LTA!F$103:AJ$103)</f>
        <v>29.5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30.709999999999997</v>
      </c>
      <c r="AB19" s="117">
        <f>-STOA!N19</f>
        <v>-161.53</v>
      </c>
      <c r="AC19">
        <f t="shared" si="0"/>
        <v>8.9412252479871732</v>
      </c>
      <c r="AD19">
        <f t="shared" si="1"/>
        <v>616.32003624002607</v>
      </c>
      <c r="AE19">
        <f>'IDT-1'!B19</f>
        <v>0</v>
      </c>
      <c r="AF19" s="26"/>
      <c r="AG19">
        <f t="shared" si="2"/>
        <v>616.32003624002607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9.3849117174959886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552.8207021607052</v>
      </c>
      <c r="P20" s="77">
        <v>98.500000000000014</v>
      </c>
      <c r="Q20" s="77">
        <v>38.26</v>
      </c>
      <c r="R20" s="80">
        <v>0</v>
      </c>
      <c r="S20" s="80">
        <v>0</v>
      </c>
      <c r="T20" s="78">
        <f>SUMPRODUCT(LTA!F20:AJ20,LTA!F$101:AJ$101,LTA!F$103:AJ$103)</f>
        <v>15.48</v>
      </c>
      <c r="U20" s="78">
        <f>SUMPRODUCT(LTA!F20:AJ20,LTA!F$102:AJ$102,LTA!F$103:AJ$103)</f>
        <v>28.86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30.709999999999997</v>
      </c>
      <c r="AB20" s="117">
        <f>-STOA!N20</f>
        <v>-161.53</v>
      </c>
      <c r="AC20">
        <f t="shared" si="0"/>
        <v>8.9848315695740855</v>
      </c>
      <c r="AD20">
        <f t="shared" si="1"/>
        <v>687.52467194336623</v>
      </c>
      <c r="AE20">
        <f>'IDT-1'!B20</f>
        <v>0</v>
      </c>
      <c r="AF20" s="26"/>
      <c r="AG20">
        <f t="shared" si="2"/>
        <v>687.52467194336623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563.16827221461597</v>
      </c>
      <c r="P21" s="77">
        <v>93.67</v>
      </c>
      <c r="Q21" s="77">
        <v>38.26</v>
      </c>
      <c r="R21" s="80">
        <v>0</v>
      </c>
      <c r="S21" s="80">
        <v>0</v>
      </c>
      <c r="T21" s="78">
        <f>SUMPRODUCT(LTA!F21:AJ21,LTA!F$101:AJ$101,LTA!F$103:AJ$103)</f>
        <v>15.06</v>
      </c>
      <c r="U21" s="78">
        <f>SUMPRODUCT(LTA!F21:AJ21,LTA!F$102:AJ$102,LTA!F$103:AJ$103)</f>
        <v>28.439999999999998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30.709999999999997</v>
      </c>
      <c r="AB21" s="117">
        <f>-STOA!N21</f>
        <v>-161.53</v>
      </c>
      <c r="AC21">
        <f t="shared" si="0"/>
        <v>9.0760445890472941</v>
      </c>
      <c r="AD21">
        <f t="shared" si="1"/>
        <v>697.79857477312135</v>
      </c>
      <c r="AE21">
        <f>'IDT-1'!B21</f>
        <v>0</v>
      </c>
      <c r="AF21" s="26"/>
      <c r="AG21">
        <f t="shared" si="2"/>
        <v>697.79857477312135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573.09735718338482</v>
      </c>
      <c r="P22" s="77">
        <v>86.91</v>
      </c>
      <c r="Q22" s="77">
        <v>38.26</v>
      </c>
      <c r="R22" s="80">
        <v>0</v>
      </c>
      <c r="S22" s="80">
        <v>0</v>
      </c>
      <c r="T22" s="78">
        <f>SUMPRODUCT(LTA!F22:AJ22,LTA!F$101:AJ$101,LTA!F$103:AJ$103)</f>
        <v>15.26</v>
      </c>
      <c r="U22" s="78">
        <f>SUMPRODUCT(LTA!F22:AJ22,LTA!F$102:AJ$102,LTA!F$103:AJ$103)</f>
        <v>28.03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30.709999999999997</v>
      </c>
      <c r="AB22" s="117">
        <f>-STOA!N22</f>
        <v>-161.53</v>
      </c>
      <c r="AC22">
        <f t="shared" si="0"/>
        <v>9.1020845367724608</v>
      </c>
      <c r="AD22">
        <f t="shared" si="1"/>
        <v>700.731619794165</v>
      </c>
      <c r="AE22">
        <f>'IDT-1'!B22</f>
        <v>0</v>
      </c>
      <c r="AF22" s="26"/>
      <c r="AG22">
        <f t="shared" si="2"/>
        <v>700.731619794165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635.87560277734394</v>
      </c>
      <c r="P23" s="77">
        <v>99.47</v>
      </c>
      <c r="Q23" s="77">
        <v>38.26</v>
      </c>
      <c r="R23" s="80">
        <v>0</v>
      </c>
      <c r="S23" s="80">
        <v>0</v>
      </c>
      <c r="T23" s="78">
        <f>SUMPRODUCT(LTA!F23:AJ23,LTA!F$101:AJ$101,LTA!F$103:AJ$103)</f>
        <v>14.57</v>
      </c>
      <c r="U23" s="78">
        <f>SUMPRODUCT(LTA!F23:AJ23,LTA!F$102:AJ$102,LTA!F$103:AJ$103)</f>
        <v>23.709999999999997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30.709999999999997</v>
      </c>
      <c r="AB23" s="117">
        <f>-STOA!N23</f>
        <v>-161.53</v>
      </c>
      <c r="AC23">
        <f t="shared" si="0"/>
        <v>10.094885097999303</v>
      </c>
      <c r="AD23">
        <f t="shared" si="1"/>
        <v>812.55706482689754</v>
      </c>
      <c r="AE23">
        <f>'IDT-1'!B23</f>
        <v>0</v>
      </c>
      <c r="AF23" s="26"/>
      <c r="AG23">
        <f t="shared" si="2"/>
        <v>812.55706482689754</v>
      </c>
      <c r="AI23" s="75">
        <f>PXIL!H23</f>
        <v>0</v>
      </c>
      <c r="AJ23" s="75">
        <f>PXIL!N23</f>
        <v>0</v>
      </c>
      <c r="AK23" s="75">
        <f>RTM_IEX!H23</f>
        <v>42.49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694.87529345390249</v>
      </c>
      <c r="P24" s="77">
        <v>118.04</v>
      </c>
      <c r="Q24" s="77">
        <v>38.26</v>
      </c>
      <c r="R24" s="80">
        <v>0</v>
      </c>
      <c r="S24" s="80">
        <v>0</v>
      </c>
      <c r="T24" s="78">
        <f>SUMPRODUCT(LTA!F24:AJ24,LTA!F$101:AJ$101,LTA!F$103:AJ$103)</f>
        <v>14.08</v>
      </c>
      <c r="U24" s="78">
        <f>SUMPRODUCT(LTA!F24:AJ24,LTA!F$102:AJ$102,LTA!F$103:AJ$103)</f>
        <v>23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30.709999999999997</v>
      </c>
      <c r="AB24" s="117">
        <f>-STOA!N24</f>
        <v>-161.53</v>
      </c>
      <c r="AC24">
        <f t="shared" si="0"/>
        <v>10.393026375953017</v>
      </c>
      <c r="AD24">
        <f t="shared" si="1"/>
        <v>846.13861422550224</v>
      </c>
      <c r="AE24">
        <f>'IDT-1'!B24</f>
        <v>0</v>
      </c>
      <c r="AF24" s="26"/>
      <c r="AG24">
        <f t="shared" si="2"/>
        <v>846.13861422550224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704.23495933163179</v>
      </c>
      <c r="P25" s="77">
        <v>118.0349682424656</v>
      </c>
      <c r="Q25" s="77">
        <v>34.619999999999997</v>
      </c>
      <c r="R25" s="80">
        <v>0</v>
      </c>
      <c r="S25" s="80">
        <v>0</v>
      </c>
      <c r="T25" s="78">
        <f>SUMPRODUCT(LTA!F25:AJ25,LTA!F$101:AJ$101,LTA!F$103:AJ$103)</f>
        <v>13.549999999999999</v>
      </c>
      <c r="U25" s="78">
        <f>SUMPRODUCT(LTA!F25:AJ25,LTA!F$102:AJ$102,LTA!F$103:AJ$103)</f>
        <v>22.51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30.709999999999997</v>
      </c>
      <c r="AB25" s="117">
        <f>-STOA!N25</f>
        <v>-161.53</v>
      </c>
      <c r="AC25">
        <f t="shared" si="0"/>
        <v>10.459859156210731</v>
      </c>
      <c r="AD25">
        <f t="shared" si="1"/>
        <v>853.66641556543937</v>
      </c>
      <c r="AE25">
        <f>'IDT-1'!B25</f>
        <v>43</v>
      </c>
      <c r="AF25" s="26"/>
      <c r="AG25">
        <f t="shared" si="2"/>
        <v>896.66641556543937</v>
      </c>
      <c r="AI25" s="75">
        <f>PXIL!H25</f>
        <v>0</v>
      </c>
      <c r="AJ25" s="75">
        <f>PXIL!N25</f>
        <v>0</v>
      </c>
      <c r="AK25" s="75">
        <f>RTM_IEX!H25</f>
        <v>2.9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730.16522698757308</v>
      </c>
      <c r="P26" s="77">
        <v>118.03548310565185</v>
      </c>
      <c r="Q26" s="77">
        <v>38.26</v>
      </c>
      <c r="R26" s="80">
        <v>0</v>
      </c>
      <c r="S26" s="80">
        <v>0</v>
      </c>
      <c r="T26" s="78">
        <f>SUMPRODUCT(LTA!F26:AJ26,LTA!F$101:AJ$101,LTA!F$103:AJ$103)</f>
        <v>13.01</v>
      </c>
      <c r="U26" s="78">
        <f>SUMPRODUCT(LTA!F26:AJ26,LTA!F$102:AJ$102,LTA!F$103:AJ$103)</f>
        <v>21.85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30.709999999999997</v>
      </c>
      <c r="AB26" s="117">
        <f>-STOA!N26</f>
        <v>-161.53</v>
      </c>
      <c r="AC26">
        <f t="shared" si="0"/>
        <v>10.863751813593348</v>
      </c>
      <c r="AD26">
        <f t="shared" si="1"/>
        <v>899.1594157924452</v>
      </c>
      <c r="AE26">
        <f>'IDT-1'!B26</f>
        <v>105</v>
      </c>
      <c r="AF26" s="26"/>
      <c r="AG26">
        <f t="shared" si="2"/>
        <v>1004.1594157924452</v>
      </c>
      <c r="AI26" s="75">
        <f>PXIL!H26</f>
        <v>0</v>
      </c>
      <c r="AJ26" s="75">
        <f>PXIL!N26</f>
        <v>0</v>
      </c>
      <c r="AK26" s="75">
        <f>RTM_IEX!H26</f>
        <v>4.83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768.55278693545415</v>
      </c>
      <c r="P27" s="77">
        <v>118.03548310565185</v>
      </c>
      <c r="Q27" s="77">
        <v>38.26</v>
      </c>
      <c r="R27" s="80">
        <v>0</v>
      </c>
      <c r="S27" s="80">
        <v>0</v>
      </c>
      <c r="T27" s="78">
        <f>SUMPRODUCT(LTA!F27:AJ27,LTA!F$101:AJ$101,LTA!F$103:AJ$103)</f>
        <v>10.19</v>
      </c>
      <c r="U27" s="78">
        <f>SUMPRODUCT(LTA!F27:AJ27,LTA!F$102:AJ$102,LTA!F$103:AJ$103)</f>
        <v>21.25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193.14</v>
      </c>
      <c r="Z27" s="75">
        <f>IEX!N27</f>
        <v>0</v>
      </c>
      <c r="AA27" s="117">
        <f>STOA!H27</f>
        <v>30.799999999999997</v>
      </c>
      <c r="AB27" s="117">
        <f>-STOA!N27</f>
        <v>-299.08</v>
      </c>
      <c r="AC27">
        <f t="shared" si="0"/>
        <v>14.577428781812669</v>
      </c>
      <c r="AD27">
        <f t="shared" si="1"/>
        <v>1041.1332987721069</v>
      </c>
      <c r="AE27">
        <f>'IDT-1'!B27</f>
        <v>100.989</v>
      </c>
      <c r="AF27" s="26"/>
      <c r="AG27">
        <f t="shared" si="2"/>
        <v>1142.1222987721069</v>
      </c>
      <c r="AI27" s="75">
        <f>PXIL!H27</f>
        <v>0</v>
      </c>
      <c r="AJ27" s="75">
        <f>PXIL!N27</f>
        <v>0</v>
      </c>
      <c r="AK27" s="75">
        <f>RTM_IEX!H27</f>
        <v>59.87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798.19318924070217</v>
      </c>
      <c r="P28" s="77">
        <v>118.03548310565185</v>
      </c>
      <c r="Q28" s="77">
        <v>38.26</v>
      </c>
      <c r="R28" s="80">
        <v>1.89</v>
      </c>
      <c r="S28" s="80">
        <v>0</v>
      </c>
      <c r="T28" s="78">
        <f>SUMPRODUCT(LTA!F28:AJ28,LTA!F$101:AJ$101,LTA!F$103:AJ$103)</f>
        <v>9.92</v>
      </c>
      <c r="U28" s="78">
        <f>SUMPRODUCT(LTA!F28:AJ28,LTA!F$102:AJ$102,LTA!F$103:AJ$103)</f>
        <v>20.46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106.22</v>
      </c>
      <c r="Z28" s="75">
        <f>IEX!N28</f>
        <v>0</v>
      </c>
      <c r="AA28" s="117">
        <f>STOA!H28</f>
        <v>255.81</v>
      </c>
      <c r="AB28" s="117">
        <f>-STOA!N28</f>
        <v>-299.08</v>
      </c>
      <c r="AC28">
        <f t="shared" si="0"/>
        <v>16.281816322098855</v>
      </c>
      <c r="AD28">
        <f t="shared" si="1"/>
        <v>1233.1093135370691</v>
      </c>
      <c r="AE28">
        <f>'IDT-1'!B28</f>
        <v>23.375</v>
      </c>
      <c r="AF28" s="26"/>
      <c r="AG28">
        <f t="shared" si="2"/>
        <v>1256.4843135370691</v>
      </c>
      <c r="AI28" s="75">
        <f>PXIL!H28</f>
        <v>0</v>
      </c>
      <c r="AJ28" s="75">
        <f>PXIL!N28</f>
        <v>0</v>
      </c>
      <c r="AK28" s="75">
        <f>RTM_IEX!H28</f>
        <v>84.99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803.76944649407756</v>
      </c>
      <c r="P29" s="77">
        <v>118.03548310565185</v>
      </c>
      <c r="Q29" s="77">
        <v>38.26</v>
      </c>
      <c r="R29" s="80">
        <v>9.0400000000000009</v>
      </c>
      <c r="S29" s="80">
        <v>0</v>
      </c>
      <c r="T29" s="78">
        <f>SUMPRODUCT(LTA!F29:AJ29,LTA!F$101:AJ$101,LTA!F$103:AJ$103)</f>
        <v>10.01</v>
      </c>
      <c r="U29" s="78">
        <f>SUMPRODUCT(LTA!F29:AJ29,LTA!F$102:AJ$102,LTA!F$103:AJ$103)</f>
        <v>19.68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497.23</v>
      </c>
      <c r="AB29" s="117">
        <f>-STOA!N29</f>
        <v>-299.08</v>
      </c>
      <c r="AC29">
        <f t="shared" si="0"/>
        <v>17.203495385928555</v>
      </c>
      <c r="AD29">
        <f t="shared" si="1"/>
        <v>1336.9238917266146</v>
      </c>
      <c r="AE29">
        <f>'IDT-1'!B29</f>
        <v>0</v>
      </c>
      <c r="AF29" s="26"/>
      <c r="AG29">
        <f t="shared" si="2"/>
        <v>1336.9238917266146</v>
      </c>
      <c r="AI29" s="75">
        <f>PXIL!H29</f>
        <v>0</v>
      </c>
      <c r="AJ29" s="75">
        <f>PXIL!N29</f>
        <v>0</v>
      </c>
      <c r="AK29" s="75">
        <f>RTM_IEX!H29</f>
        <v>42.49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808.56204125327758</v>
      </c>
      <c r="P30" s="77">
        <v>118.03548310565185</v>
      </c>
      <c r="Q30" s="77">
        <v>38.26</v>
      </c>
      <c r="R30" s="80">
        <v>19.28</v>
      </c>
      <c r="S30" s="80">
        <v>0</v>
      </c>
      <c r="T30" s="78">
        <f>SUMPRODUCT(LTA!F30:AJ30,LTA!F$101:AJ$101,LTA!F$103:AJ$103)</f>
        <v>10.29</v>
      </c>
      <c r="U30" s="78">
        <f>SUMPRODUCT(LTA!F30:AJ30,LTA!F$102:AJ$102,LTA!F$103:AJ$103)</f>
        <v>19.310000000000002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493.37</v>
      </c>
      <c r="AB30" s="117">
        <f>-STOA!N30</f>
        <v>-299.08</v>
      </c>
      <c r="AC30">
        <f t="shared" si="0"/>
        <v>17.190582219809517</v>
      </c>
      <c r="AD30">
        <f t="shared" si="1"/>
        <v>1335.4693996519336</v>
      </c>
      <c r="AE30">
        <f>'IDT-1'!B30</f>
        <v>66.173000000000002</v>
      </c>
      <c r="AF30" s="26"/>
      <c r="AG30">
        <f t="shared" si="2"/>
        <v>1401.6423996519336</v>
      </c>
      <c r="AI30" s="75">
        <f>PXIL!H30</f>
        <v>0</v>
      </c>
      <c r="AJ30" s="75">
        <f>PXIL!N30</f>
        <v>0</v>
      </c>
      <c r="AK30" s="75">
        <f>RTM_IEX!H30</f>
        <v>29.94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74.52000000000001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808.38742829572368</v>
      </c>
      <c r="P31" s="77">
        <v>118.03548310565185</v>
      </c>
      <c r="Q31" s="77">
        <v>38.26</v>
      </c>
      <c r="R31" s="80">
        <v>34.93</v>
      </c>
      <c r="S31" s="80">
        <v>0</v>
      </c>
      <c r="T31" s="78">
        <f>SUMPRODUCT(LTA!F31:AJ31,LTA!F$101:AJ$101,LTA!F$103:AJ$103)</f>
        <v>11.44</v>
      </c>
      <c r="U31" s="78">
        <f>SUMPRODUCT(LTA!F31:AJ31,LTA!F$102:AJ$102,LTA!F$103:AJ$103)</f>
        <v>19.11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521.54000000000008</v>
      </c>
      <c r="AB31" s="117">
        <f>-STOA!N31</f>
        <v>-299.08</v>
      </c>
      <c r="AC31">
        <f t="shared" si="0"/>
        <v>17.098669625783042</v>
      </c>
      <c r="AD31">
        <f t="shared" si="1"/>
        <v>1325.1166992884062</v>
      </c>
      <c r="AE31">
        <f>'IDT-1'!B31</f>
        <v>63.738</v>
      </c>
      <c r="AF31" s="26"/>
      <c r="AG31">
        <f t="shared" si="2"/>
        <v>1388.8546992884062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96.000000000000014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823.83953090932368</v>
      </c>
      <c r="P32" s="77">
        <v>118.03548310565185</v>
      </c>
      <c r="Q32" s="77">
        <v>38.26</v>
      </c>
      <c r="R32" s="80">
        <v>38.500000000000007</v>
      </c>
      <c r="S32" s="80">
        <v>0</v>
      </c>
      <c r="T32" s="78">
        <f>SUMPRODUCT(LTA!F32:AJ32,LTA!F$101:AJ$101,LTA!F$103:AJ$103)</f>
        <v>17.23</v>
      </c>
      <c r="U32" s="78">
        <f>SUMPRODUCT(LTA!F32:AJ32,LTA!F$102:AJ$102,LTA!F$103:AJ$103)</f>
        <v>19.12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531.80000000000007</v>
      </c>
      <c r="AB32" s="117">
        <f>-STOA!N32</f>
        <v>-299.08</v>
      </c>
      <c r="AC32">
        <f t="shared" si="0"/>
        <v>17.596416128782721</v>
      </c>
      <c r="AD32">
        <f t="shared" si="1"/>
        <v>1381.1810553990065</v>
      </c>
      <c r="AE32">
        <f>'IDT-1'!B32</f>
        <v>56.698999999999998</v>
      </c>
      <c r="AF32" s="26"/>
      <c r="AG32">
        <f t="shared" si="2"/>
        <v>1437.8800553990066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823.83953090932368</v>
      </c>
      <c r="P33" s="77">
        <v>118.03548310565185</v>
      </c>
      <c r="Q33" s="77">
        <v>38.26</v>
      </c>
      <c r="R33" s="80">
        <v>38.500000000000007</v>
      </c>
      <c r="S33" s="80">
        <v>0</v>
      </c>
      <c r="T33" s="78">
        <f>SUMPRODUCT(LTA!F33:AJ33,LTA!F$101:AJ$101,LTA!F$103:AJ$103)</f>
        <v>33.67</v>
      </c>
      <c r="U33" s="78">
        <f>SUMPRODUCT(LTA!F33:AJ33,LTA!F$102:AJ$102,LTA!F$103:AJ$103)</f>
        <v>16.190000000000001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503.17</v>
      </c>
      <c r="AB33" s="117">
        <f>-STOA!N33</f>
        <v>-299.08</v>
      </c>
      <c r="AC33">
        <f t="shared" si="0"/>
        <v>17.495216128782722</v>
      </c>
      <c r="AD33">
        <f t="shared" si="1"/>
        <v>1369.7822553990068</v>
      </c>
      <c r="AE33">
        <f>'IDT-1'!B33</f>
        <v>68.569000000000003</v>
      </c>
      <c r="AF33" s="26"/>
      <c r="AG33">
        <f t="shared" si="2"/>
        <v>1438.3512553990067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10.306752411575564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87.000000000000014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776.70175361672352</v>
      </c>
      <c r="P34" s="77">
        <v>118.03548310565185</v>
      </c>
      <c r="Q34" s="77">
        <v>38.26</v>
      </c>
      <c r="R34" s="80">
        <v>38.500000000000007</v>
      </c>
      <c r="S34" s="80">
        <v>0</v>
      </c>
      <c r="T34" s="78">
        <f>SUMPRODUCT(LTA!F34:AJ34,LTA!F$101:AJ$101,LTA!F$103:AJ$103)</f>
        <v>59.61</v>
      </c>
      <c r="U34" s="78">
        <f>SUMPRODUCT(LTA!F34:AJ34,LTA!F$102:AJ$102,LTA!F$103:AJ$103)</f>
        <v>15.79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558.79</v>
      </c>
      <c r="AB34" s="117">
        <f>-STOA!N34</f>
        <v>-299.08</v>
      </c>
      <c r="AC34">
        <f t="shared" si="0"/>
        <v>17.641617483716942</v>
      </c>
      <c r="AD34">
        <f t="shared" si="1"/>
        <v>1386.2723716502337</v>
      </c>
      <c r="AE34">
        <f>'IDT-1'!B34</f>
        <v>44.47</v>
      </c>
      <c r="AF34" s="26"/>
      <c r="AG34">
        <f t="shared" si="2"/>
        <v>1430.7423716502337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10.306752411575564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99.000000000000014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734.77229888038812</v>
      </c>
      <c r="P35" s="77">
        <v>118.03548310565185</v>
      </c>
      <c r="Q35" s="77">
        <v>38.26</v>
      </c>
      <c r="R35" s="80">
        <v>43.500000000000007</v>
      </c>
      <c r="S35" s="80">
        <v>0</v>
      </c>
      <c r="T35" s="78">
        <f>SUMPRODUCT(LTA!F35:AJ35,LTA!F$101:AJ$101,LTA!F$103:AJ$103)</f>
        <v>96.27</v>
      </c>
      <c r="U35" s="78">
        <f>SUMPRODUCT(LTA!F35:AJ35,LTA!F$102:AJ$102,LTA!F$103:AJ$103)</f>
        <v>15.67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528.43000000000006</v>
      </c>
      <c r="AB35" s="117">
        <f>-STOA!N35</f>
        <v>-299.08</v>
      </c>
      <c r="AC35">
        <f t="shared" si="0"/>
        <v>17.476622282037194</v>
      </c>
      <c r="AD35">
        <f t="shared" si="1"/>
        <v>1367.6879121155785</v>
      </c>
      <c r="AE35">
        <f>'IDT-1'!B35</f>
        <v>43.96</v>
      </c>
      <c r="AF35" s="26"/>
      <c r="AG35">
        <f t="shared" si="2"/>
        <v>1411.6479121155785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706.19299723428821</v>
      </c>
      <c r="P36" s="77">
        <v>118.03548310565185</v>
      </c>
      <c r="Q36" s="77">
        <v>38.26</v>
      </c>
      <c r="R36" s="80">
        <v>43.500000000000007</v>
      </c>
      <c r="S36" s="80">
        <v>0</v>
      </c>
      <c r="T36" s="78">
        <f>SUMPRODUCT(LTA!F36:AJ36,LTA!F$101:AJ$101,LTA!F$103:AJ$103)</f>
        <v>133.13999999999999</v>
      </c>
      <c r="U36" s="78">
        <f>SUMPRODUCT(LTA!F36:AJ36,LTA!F$102:AJ$102,LTA!F$103:AJ$103)</f>
        <v>15.610000000000001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553.34</v>
      </c>
      <c r="AB36" s="117">
        <f>-STOA!N36</f>
        <v>-299.08</v>
      </c>
      <c r="AC36">
        <f t="shared" si="0"/>
        <v>17.815654632442406</v>
      </c>
      <c r="AD36">
        <f t="shared" si="1"/>
        <v>1405.8752832203111</v>
      </c>
      <c r="AE36">
        <f>'IDT-1'!B36</f>
        <v>37.299999999999997</v>
      </c>
      <c r="AF36" s="26"/>
      <c r="AG36">
        <f t="shared" si="2"/>
        <v>1443.175283220311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680.49614418468821</v>
      </c>
      <c r="P37" s="77">
        <v>118.03548310565185</v>
      </c>
      <c r="Q37" s="77">
        <v>38.26</v>
      </c>
      <c r="R37" s="80">
        <v>43.500000000000007</v>
      </c>
      <c r="S37" s="80">
        <v>0</v>
      </c>
      <c r="T37" s="78">
        <f>SUMPRODUCT(LTA!F37:AJ37,LTA!F$101:AJ$101,LTA!F$103:AJ$103)</f>
        <v>163.83000000000001</v>
      </c>
      <c r="U37" s="78">
        <f>SUMPRODUCT(LTA!F37:AJ37,LTA!F$102:AJ$102,LTA!F$103:AJ$103)</f>
        <v>15.540000000000001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554.96</v>
      </c>
      <c r="AB37" s="117">
        <f>-STOA!N37</f>
        <v>-299.08</v>
      </c>
      <c r="AC37">
        <f t="shared" si="0"/>
        <v>18.228359426493739</v>
      </c>
      <c r="AD37">
        <f t="shared" si="1"/>
        <v>1372.0057253766599</v>
      </c>
      <c r="AE37">
        <f>'IDT-1'!B37</f>
        <v>36.383000000000003</v>
      </c>
      <c r="AF37" s="26"/>
      <c r="AG37">
        <f t="shared" si="2"/>
        <v>1408.38872537666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678.1264617838882</v>
      </c>
      <c r="P38" s="77">
        <v>118.03548310565185</v>
      </c>
      <c r="Q38" s="77">
        <v>38.26</v>
      </c>
      <c r="R38" s="80">
        <v>43.500000000000007</v>
      </c>
      <c r="S38" s="80">
        <v>0</v>
      </c>
      <c r="T38" s="78">
        <f>SUMPRODUCT(LTA!F38:AJ38,LTA!F$101:AJ$101,LTA!F$103:AJ$103)</f>
        <v>193.93</v>
      </c>
      <c r="U38" s="78">
        <f>SUMPRODUCT(LTA!F38:AJ38,LTA!F$102:AJ$102,LTA!F$103:AJ$103)</f>
        <v>15.440000000000001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557.30000000000007</v>
      </c>
      <c r="AB38" s="117">
        <f>-STOA!N38</f>
        <v>-299.08</v>
      </c>
      <c r="AC38">
        <f t="shared" si="0"/>
        <v>18.447707583755729</v>
      </c>
      <c r="AD38">
        <f t="shared" si="1"/>
        <v>1406.7566948185981</v>
      </c>
      <c r="AE38">
        <f>'IDT-1'!B38</f>
        <v>39.973999999999997</v>
      </c>
      <c r="AF38" s="26"/>
      <c r="AG38">
        <f t="shared" si="2"/>
        <v>1446.7306948185981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648.88431424358816</v>
      </c>
      <c r="P39" s="77">
        <v>118.03548310565185</v>
      </c>
      <c r="Q39" s="77">
        <v>38.26</v>
      </c>
      <c r="R39" s="80">
        <v>43.500000000000007</v>
      </c>
      <c r="S39" s="80">
        <v>0</v>
      </c>
      <c r="T39" s="78">
        <f>SUMPRODUCT(LTA!F39:AJ39,LTA!F$101:AJ$101,LTA!F$103:AJ$103)</f>
        <v>223.79</v>
      </c>
      <c r="U39" s="78">
        <f>SUMPRODUCT(LTA!F39:AJ39,LTA!F$102:AJ$102,LTA!F$103:AJ$103)</f>
        <v>15.58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456.21000000000004</v>
      </c>
      <c r="AB39" s="117">
        <f>-STOA!N39</f>
        <v>-299.08</v>
      </c>
      <c r="AC39">
        <f t="shared" si="0"/>
        <v>18.29514847499847</v>
      </c>
      <c r="AD39">
        <f t="shared" si="1"/>
        <v>1423.7239197364538</v>
      </c>
      <c r="AE39">
        <f>'IDT-1'!B39</f>
        <v>27.099</v>
      </c>
      <c r="AF39" s="26"/>
      <c r="AG39">
        <f t="shared" si="2"/>
        <v>1450.8229197364537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</v>
      </c>
      <c r="AM39" s="75">
        <f>RTM_PXI!H39</f>
        <v>0</v>
      </c>
      <c r="AN39" s="75">
        <f>RTM_PXI!N39</f>
        <v>0</v>
      </c>
      <c r="AO39" s="192">
        <f>GDAM_IEX!H39</f>
        <v>119.75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633.45152846838823</v>
      </c>
      <c r="P40" s="77">
        <v>118.03548310565185</v>
      </c>
      <c r="Q40" s="77">
        <v>38.26</v>
      </c>
      <c r="R40" s="80">
        <v>43.500000000000007</v>
      </c>
      <c r="S40" s="80">
        <v>0</v>
      </c>
      <c r="T40" s="78">
        <f>SUMPRODUCT(LTA!F40:AJ40,LTA!F$101:AJ$101,LTA!F$103:AJ$103)</f>
        <v>250.84</v>
      </c>
      <c r="U40" s="78">
        <f>SUMPRODUCT(LTA!F40:AJ40,LTA!F$102:AJ$102,LTA!F$103:AJ$103)</f>
        <v>15.33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462.84000000000003</v>
      </c>
      <c r="AB40" s="117">
        <f>-STOA!N40</f>
        <v>-299.08</v>
      </c>
      <c r="AC40">
        <f t="shared" si="0"/>
        <v>18.518722939999151</v>
      </c>
      <c r="AD40">
        <f t="shared" si="1"/>
        <v>1464.9775594962532</v>
      </c>
      <c r="AE40">
        <f>'IDT-1'!B40</f>
        <v>0</v>
      </c>
      <c r="AF40" s="26"/>
      <c r="AG40">
        <f t="shared" si="2"/>
        <v>1464.9775594962532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</v>
      </c>
      <c r="AM40" s="75">
        <f>RTM_PXI!H40</f>
        <v>0</v>
      </c>
      <c r="AN40" s="75">
        <f>RTM_PXI!N40</f>
        <v>0</v>
      </c>
      <c r="AO40" s="192">
        <f>GDAM_IEX!H40</f>
        <v>134.22999999999999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98.000000000000014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641.60579704078827</v>
      </c>
      <c r="P41" s="77">
        <v>118.03548310565185</v>
      </c>
      <c r="Q41" s="77">
        <v>38.26</v>
      </c>
      <c r="R41" s="80">
        <v>43.500000000000007</v>
      </c>
      <c r="S41" s="80">
        <v>0</v>
      </c>
      <c r="T41" s="78">
        <f>SUMPRODUCT(LTA!F41:AJ41,LTA!F$101:AJ$101,LTA!F$103:AJ$103)</f>
        <v>274.98</v>
      </c>
      <c r="U41" s="78">
        <f>SUMPRODUCT(LTA!F41:AJ41,LTA!F$102:AJ$102,LTA!F$103:AJ$103)</f>
        <v>15.06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489.76</v>
      </c>
      <c r="AB41" s="117">
        <f>-STOA!N41</f>
        <v>-299.08</v>
      </c>
      <c r="AC41">
        <f t="shared" si="0"/>
        <v>18.622083228214318</v>
      </c>
      <c r="AD41">
        <f t="shared" si="1"/>
        <v>1496.7084677804382</v>
      </c>
      <c r="AE41">
        <f>'IDT-1'!B41</f>
        <v>0</v>
      </c>
      <c r="AF41" s="26"/>
      <c r="AG41">
        <f t="shared" si="2"/>
        <v>1496.7084677804382</v>
      </c>
      <c r="AI41" s="75">
        <f>PXIL!H41</f>
        <v>0</v>
      </c>
      <c r="AJ41" s="75">
        <f>PXIL!N41</f>
        <v>0</v>
      </c>
      <c r="AK41" s="75">
        <f>RTM_IEX!H41</f>
        <v>10.62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70.5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99.618388156298039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641.60579704078827</v>
      </c>
      <c r="P42" s="77">
        <v>118.03548310565185</v>
      </c>
      <c r="Q42" s="77">
        <v>38.26</v>
      </c>
      <c r="R42" s="80">
        <v>43.500000000000007</v>
      </c>
      <c r="S42" s="80">
        <v>0</v>
      </c>
      <c r="T42" s="78">
        <f>SUMPRODUCT(LTA!F42:AJ42,LTA!F$101:AJ$101,LTA!F$103:AJ$103)</f>
        <v>293.95</v>
      </c>
      <c r="U42" s="78">
        <f>SUMPRODUCT(LTA!F42:AJ42,LTA!F$102:AJ$102,LTA!F$103:AJ$103)</f>
        <v>14.64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496.76</v>
      </c>
      <c r="AB42" s="117">
        <f>-STOA!N42</f>
        <v>-299.08</v>
      </c>
      <c r="AC42">
        <f t="shared" si="0"/>
        <v>18.874117379744384</v>
      </c>
      <c r="AD42">
        <f t="shared" si="1"/>
        <v>1456.7948217852063</v>
      </c>
      <c r="AE42">
        <f>'IDT-1'!B42</f>
        <v>0</v>
      </c>
      <c r="AF42" s="26"/>
      <c r="AG42">
        <f t="shared" si="2"/>
        <v>1456.7948217852063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-34</v>
      </c>
      <c r="AM42" s="75">
        <f>RTM_PXI!H42</f>
        <v>0</v>
      </c>
      <c r="AN42" s="75">
        <f>RTM_PXI!N42</f>
        <v>0</v>
      </c>
      <c r="AO42" s="192">
        <f>GDAM_IEX!H42</f>
        <v>48.29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99.618388156298039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639.09775685998829</v>
      </c>
      <c r="P43" s="77">
        <v>118.03548310565185</v>
      </c>
      <c r="Q43" s="77">
        <v>38.26</v>
      </c>
      <c r="R43" s="80">
        <v>43.500000000000007</v>
      </c>
      <c r="S43" s="80">
        <v>0</v>
      </c>
      <c r="T43" s="78">
        <f>SUMPRODUCT(LTA!F43:AJ43,LTA!F$101:AJ$101,LTA!F$103:AJ$103)</f>
        <v>314.67000000000007</v>
      </c>
      <c r="U43" s="78">
        <f>SUMPRODUCT(LTA!F43:AJ43,LTA!F$102:AJ$102,LTA!F$103:AJ$103)</f>
        <v>13.94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383.78</v>
      </c>
      <c r="AB43" s="117">
        <f>-STOA!N43</f>
        <v>-299.08</v>
      </c>
      <c r="AC43">
        <f t="shared" si="0"/>
        <v>18.50737292800968</v>
      </c>
      <c r="AD43">
        <f t="shared" si="1"/>
        <v>1473.7435260561408</v>
      </c>
      <c r="AE43">
        <f>'IDT-1'!B43</f>
        <v>0</v>
      </c>
      <c r="AF43" s="26"/>
      <c r="AG43">
        <f t="shared" si="2"/>
        <v>1473.7435260561408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</v>
      </c>
      <c r="AM43" s="75">
        <f>RTM_PXI!H43</f>
        <v>0</v>
      </c>
      <c r="AN43" s="75">
        <f>RTM_PXI!N43</f>
        <v>0</v>
      </c>
      <c r="AO43" s="192">
        <f>GDAM_IEX!H43</f>
        <v>131.34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14.089270862212363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99.618388156298039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624.41296607278821</v>
      </c>
      <c r="P44" s="77">
        <v>118.03548310565185</v>
      </c>
      <c r="Q44" s="77">
        <v>38.26</v>
      </c>
      <c r="R44" s="80">
        <v>43.500000000000007</v>
      </c>
      <c r="S44" s="80">
        <v>0</v>
      </c>
      <c r="T44" s="78">
        <f>SUMPRODUCT(LTA!F44:AJ44,LTA!F$101:AJ$101,LTA!F$103:AJ$103)</f>
        <v>333.17999999999995</v>
      </c>
      <c r="U44" s="78">
        <f>SUMPRODUCT(LTA!F44:AJ44,LTA!F$102:AJ$102,LTA!F$103:AJ$103)</f>
        <v>13.920000000000002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160.4</v>
      </c>
      <c r="Z44" s="75">
        <f>IEX!N44</f>
        <v>0</v>
      </c>
      <c r="AA44" s="117">
        <f>STOA!H44</f>
        <v>140.06</v>
      </c>
      <c r="AB44" s="117">
        <f>-STOA!N44</f>
        <v>-299.08</v>
      </c>
      <c r="AC44">
        <f t="shared" si="0"/>
        <v>18.422830171826469</v>
      </c>
      <c r="AD44">
        <f t="shared" si="1"/>
        <v>1442.1232780251241</v>
      </c>
      <c r="AE44">
        <f>'IDT-1'!B44</f>
        <v>0</v>
      </c>
      <c r="AF44" s="26"/>
      <c r="AG44">
        <f t="shared" si="2"/>
        <v>1442.1232780251241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-16</v>
      </c>
      <c r="AM44" s="75">
        <f>RTM_PXI!H44</f>
        <v>0</v>
      </c>
      <c r="AN44" s="75">
        <f>RTM_PXI!N44</f>
        <v>0</v>
      </c>
      <c r="AO44" s="192">
        <f>GDAM_IEX!H44</f>
        <v>190.15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14.089270862212363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627.37444487205823</v>
      </c>
      <c r="P45" s="77">
        <v>118.03548310565185</v>
      </c>
      <c r="Q45" s="77">
        <v>38.26</v>
      </c>
      <c r="R45" s="80">
        <v>43.500000000000007</v>
      </c>
      <c r="S45" s="80">
        <v>0</v>
      </c>
      <c r="T45" s="78">
        <f>SUMPRODUCT(LTA!F45:AJ45,LTA!F$101:AJ$101,LTA!F$103:AJ$103)</f>
        <v>349.54</v>
      </c>
      <c r="U45" s="78">
        <f>SUMPRODUCT(LTA!F45:AJ45,LTA!F$102:AJ$102,LTA!F$103:AJ$103)</f>
        <v>13.98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197.49</v>
      </c>
      <c r="Z45" s="75">
        <f>IEX!N45</f>
        <v>0</v>
      </c>
      <c r="AA45" s="117">
        <f>STOA!H45</f>
        <v>147.95999999999998</v>
      </c>
      <c r="AB45" s="117">
        <f>-STOA!N45</f>
        <v>-299.08</v>
      </c>
      <c r="AC45">
        <f t="shared" si="0"/>
        <v>17.977031329129495</v>
      </c>
      <c r="AD45">
        <f t="shared" si="1"/>
        <v>1424.0521675107932</v>
      </c>
      <c r="AE45">
        <f>'IDT-1'!B45</f>
        <v>0</v>
      </c>
      <c r="AF45" s="26"/>
      <c r="AG45">
        <f t="shared" si="2"/>
        <v>1424.0521675107932</v>
      </c>
      <c r="AI45" s="75">
        <f>PXIL!H45</f>
        <v>0</v>
      </c>
      <c r="AJ45" s="75">
        <f>PXIL!N45</f>
        <v>0</v>
      </c>
      <c r="AK45" s="75">
        <f>RTM_IEX!H45</f>
        <v>25.11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66.150000000000006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14.089270862212363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627.37444487205823</v>
      </c>
      <c r="P46" s="77">
        <v>118.03548310565185</v>
      </c>
      <c r="Q46" s="77">
        <v>38.26</v>
      </c>
      <c r="R46" s="80">
        <v>43.500000000000007</v>
      </c>
      <c r="S46" s="80">
        <v>0</v>
      </c>
      <c r="T46" s="78">
        <f>SUMPRODUCT(LTA!F46:AJ46,LTA!F$101:AJ$101,LTA!F$103:AJ$103)</f>
        <v>363.29999999999995</v>
      </c>
      <c r="U46" s="78">
        <f>SUMPRODUCT(LTA!F46:AJ46,LTA!F$102:AJ$102,LTA!F$103:AJ$103)</f>
        <v>13.71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197.29</v>
      </c>
      <c r="Z46" s="75">
        <f>IEX!N46</f>
        <v>0</v>
      </c>
      <c r="AA46" s="117">
        <f>STOA!H46</f>
        <v>113.19</v>
      </c>
      <c r="AB46" s="117">
        <f>-STOA!N46</f>
        <v>-299.08</v>
      </c>
      <c r="AC46">
        <f t="shared" si="0"/>
        <v>18.240063329129498</v>
      </c>
      <c r="AD46">
        <f t="shared" si="1"/>
        <v>1453.6791355107932</v>
      </c>
      <c r="AE46">
        <f>'IDT-1'!B46</f>
        <v>0</v>
      </c>
      <c r="AF46" s="26"/>
      <c r="AG46">
        <f t="shared" si="2"/>
        <v>1453.6791355107932</v>
      </c>
      <c r="AI46" s="75">
        <f>PXIL!H46</f>
        <v>0</v>
      </c>
      <c r="AJ46" s="75">
        <f>PXIL!N46</f>
        <v>0</v>
      </c>
      <c r="AK46" s="75">
        <f>RTM_IEX!H46</f>
        <v>56.97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85.66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14.089270862212363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634.08742417003225</v>
      </c>
      <c r="P47" s="77">
        <v>118.03548310565185</v>
      </c>
      <c r="Q47" s="77">
        <v>38.26</v>
      </c>
      <c r="R47" s="80">
        <v>43.500000000000007</v>
      </c>
      <c r="S47" s="80">
        <v>0</v>
      </c>
      <c r="T47" s="78">
        <f>SUMPRODUCT(LTA!F47:AJ47,LTA!F$101:AJ$101,LTA!F$103:AJ$103)</f>
        <v>367.84000000000003</v>
      </c>
      <c r="U47" s="78">
        <f>SUMPRODUCT(LTA!F47:AJ47,LTA!F$102:AJ$102,LTA!F$103:AJ$103)</f>
        <v>13.370000000000001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270.39</v>
      </c>
      <c r="Z47" s="75">
        <f>IEX!N47</f>
        <v>0</v>
      </c>
      <c r="AA47" s="117">
        <f>STOA!H47</f>
        <v>113.19</v>
      </c>
      <c r="AB47" s="117">
        <f>-STOA!N47</f>
        <v>-299.08</v>
      </c>
      <c r="AC47">
        <f t="shared" si="0"/>
        <v>17.970633546951667</v>
      </c>
      <c r="AD47">
        <f t="shared" si="1"/>
        <v>1423.331544590945</v>
      </c>
      <c r="AE47">
        <f>'IDT-1'!B47</f>
        <v>0</v>
      </c>
      <c r="AF47" s="26"/>
      <c r="AG47">
        <f t="shared" si="2"/>
        <v>1423.331544590945</v>
      </c>
      <c r="AI47" s="75">
        <f>PXIL!H47</f>
        <v>0</v>
      </c>
      <c r="AJ47" s="75">
        <f>PXIL!N47</f>
        <v>0</v>
      </c>
      <c r="AK47" s="75">
        <f>RTM_IEX!H47</f>
        <v>28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14.089270862212363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642.45907747003218</v>
      </c>
      <c r="P48" s="77">
        <v>118.03548310565185</v>
      </c>
      <c r="Q48" s="77">
        <v>38.26</v>
      </c>
      <c r="R48" s="80">
        <v>43.500000000000007</v>
      </c>
      <c r="S48" s="80">
        <v>0</v>
      </c>
      <c r="T48" s="78">
        <f>SUMPRODUCT(LTA!F48:AJ48,LTA!F$101:AJ$101,LTA!F$103:AJ$103)</f>
        <v>368.90999999999997</v>
      </c>
      <c r="U48" s="78">
        <f>SUMPRODUCT(LTA!F48:AJ48,LTA!F$102:AJ$102,LTA!F$103:AJ$103)</f>
        <v>13.33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255.91</v>
      </c>
      <c r="Z48" s="75">
        <f>IEX!N48</f>
        <v>0</v>
      </c>
      <c r="AA48" s="117">
        <f>STOA!H48</f>
        <v>113.19</v>
      </c>
      <c r="AB48" s="117">
        <f>-STOA!N48</f>
        <v>-299.08</v>
      </c>
      <c r="AC48">
        <f t="shared" si="0"/>
        <v>18.027936095991667</v>
      </c>
      <c r="AD48">
        <f t="shared" si="1"/>
        <v>1429.785895341905</v>
      </c>
      <c r="AE48">
        <f>'IDT-1'!B48</f>
        <v>0</v>
      </c>
      <c r="AF48" s="26"/>
      <c r="AG48">
        <f t="shared" si="2"/>
        <v>1429.785895341905</v>
      </c>
      <c r="AI48" s="75">
        <f>PXIL!H48</f>
        <v>0</v>
      </c>
      <c r="AJ48" s="75">
        <f>PXIL!N48</f>
        <v>0</v>
      </c>
      <c r="AK48" s="75">
        <f>RTM_IEX!H48</f>
        <v>39.590000000000003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14.089270862212363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639.16011006537155</v>
      </c>
      <c r="P49" s="77">
        <v>118.03548310565185</v>
      </c>
      <c r="Q49" s="77">
        <v>38.26</v>
      </c>
      <c r="R49" s="80">
        <v>43.500000000000007</v>
      </c>
      <c r="S49" s="80">
        <v>0</v>
      </c>
      <c r="T49" s="78">
        <f>SUMPRODUCT(LTA!F49:AJ49,LTA!F$101:AJ$101,LTA!F$103:AJ$103)</f>
        <v>371.17</v>
      </c>
      <c r="U49" s="78">
        <f>SUMPRODUCT(LTA!F49:AJ49,LTA!F$102:AJ$102,LTA!F$103:AJ$103)</f>
        <v>13.270000000000001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173.44</v>
      </c>
      <c r="Z49" s="75">
        <f>IEX!N49</f>
        <v>0</v>
      </c>
      <c r="AA49" s="117">
        <f>STOA!H49</f>
        <v>113.19</v>
      </c>
      <c r="AB49" s="117">
        <f>-STOA!N49</f>
        <v>-299.08</v>
      </c>
      <c r="AC49">
        <f t="shared" si="0"/>
        <v>17.899521008496514</v>
      </c>
      <c r="AD49">
        <f t="shared" si="1"/>
        <v>1355.0553430247396</v>
      </c>
      <c r="AE49">
        <f>'IDT-1'!B49</f>
        <v>0</v>
      </c>
      <c r="AF49" s="26"/>
      <c r="AG49">
        <f t="shared" si="2"/>
        <v>1355.0553430247396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-30</v>
      </c>
      <c r="AM49" s="75">
        <f>RTM_PXI!H49</f>
        <v>0</v>
      </c>
      <c r="AN49" s="75">
        <f>RTM_PXI!N49</f>
        <v>0</v>
      </c>
      <c r="AO49" s="192">
        <f>GDAM_IEX!H49</f>
        <v>95.92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9.0675185490519361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635.29016766182929</v>
      </c>
      <c r="P50" s="77">
        <v>118.03548310565185</v>
      </c>
      <c r="Q50" s="77">
        <v>38.26</v>
      </c>
      <c r="R50" s="80">
        <v>43.500000000000007</v>
      </c>
      <c r="S50" s="80">
        <v>0</v>
      </c>
      <c r="T50" s="78">
        <f>SUMPRODUCT(LTA!F50:AJ50,LTA!F$101:AJ$101,LTA!F$103:AJ$103)</f>
        <v>359.09999999999997</v>
      </c>
      <c r="U50" s="78">
        <f>SUMPRODUCT(LTA!F50:AJ50,LTA!F$102:AJ$102,LTA!F$103:AJ$103)</f>
        <v>13.510000000000002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155.09</v>
      </c>
      <c r="Z50" s="75">
        <f>IEX!N50</f>
        <v>0</v>
      </c>
      <c r="AA50" s="117">
        <f>STOA!H50</f>
        <v>113.19</v>
      </c>
      <c r="AB50" s="117">
        <f>-STOA!N50</f>
        <v>-299.08</v>
      </c>
      <c r="AC50">
        <f t="shared" si="0"/>
        <v>17.291986269323665</v>
      </c>
      <c r="AD50">
        <f t="shared" si="1"/>
        <v>1346.8911830472093</v>
      </c>
      <c r="AE50">
        <f>'IDT-1'!B50</f>
        <v>0</v>
      </c>
      <c r="AF50" s="26"/>
      <c r="AG50">
        <f t="shared" si="2"/>
        <v>1346.8911830472093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95.96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630.14196903113691</v>
      </c>
      <c r="P51" s="77">
        <v>118.03548310565185</v>
      </c>
      <c r="Q51" s="77">
        <v>38.26</v>
      </c>
      <c r="R51" s="80">
        <v>43.500000000000007</v>
      </c>
      <c r="S51" s="80">
        <v>0</v>
      </c>
      <c r="T51" s="78">
        <f>SUMPRODUCT(LTA!F51:AJ51,LTA!F$101:AJ$101,LTA!F$103:AJ$103)</f>
        <v>360.85</v>
      </c>
      <c r="U51" s="78">
        <f>SUMPRODUCT(LTA!F51:AJ51,LTA!F$102:AJ$102,LTA!F$103:AJ$103)</f>
        <v>13.46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103.62</v>
      </c>
      <c r="Z51" s="75">
        <f>IEX!N51</f>
        <v>0</v>
      </c>
      <c r="AA51" s="117">
        <f>STOA!H51</f>
        <v>113.19</v>
      </c>
      <c r="AB51" s="117">
        <f>-STOA!N51</f>
        <v>-299.08</v>
      </c>
      <c r="AC51">
        <f t="shared" si="0"/>
        <v>17.385871494917438</v>
      </c>
      <c r="AD51">
        <f t="shared" si="1"/>
        <v>1295.1908515040836</v>
      </c>
      <c r="AE51">
        <f>'IDT-1'!B51</f>
        <v>0</v>
      </c>
      <c r="AF51" s="26"/>
      <c r="AG51">
        <f t="shared" si="2"/>
        <v>1295.1908515040836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-31</v>
      </c>
      <c r="AM51" s="75">
        <f>RTM_PXI!H51</f>
        <v>0</v>
      </c>
      <c r="AN51" s="75">
        <f>RTM_PXI!N51</f>
        <v>0</v>
      </c>
      <c r="AO51" s="192">
        <f>GDAM_IEX!H51</f>
        <v>125.25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9.0675185490519361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624.34870969133488</v>
      </c>
      <c r="P52" s="77">
        <v>118.03548310565185</v>
      </c>
      <c r="Q52" s="77">
        <v>38.26</v>
      </c>
      <c r="R52" s="80">
        <v>43.500000000000007</v>
      </c>
      <c r="S52" s="80">
        <v>0</v>
      </c>
      <c r="T52" s="78">
        <f>SUMPRODUCT(LTA!F52:AJ52,LTA!F$101:AJ$101,LTA!F$103:AJ$103)</f>
        <v>355.34</v>
      </c>
      <c r="U52" s="78">
        <f>SUMPRODUCT(LTA!F52:AJ52,LTA!F$102:AJ$102,LTA!F$103:AJ$103)</f>
        <v>13.8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80.540000000000006</v>
      </c>
      <c r="Z52" s="75">
        <f>IEX!N52</f>
        <v>0</v>
      </c>
      <c r="AA52" s="117">
        <f>STOA!H52</f>
        <v>113.19</v>
      </c>
      <c r="AB52" s="117">
        <f>-STOA!N52</f>
        <v>-299.08</v>
      </c>
      <c r="AC52">
        <f t="shared" si="0"/>
        <v>16.766085439183318</v>
      </c>
      <c r="AD52">
        <f t="shared" si="1"/>
        <v>1287.6556259068552</v>
      </c>
      <c r="AE52">
        <f>'IDT-1'!B52</f>
        <v>4</v>
      </c>
      <c r="AF52" s="26"/>
      <c r="AG52">
        <f t="shared" si="2"/>
        <v>1291.6556259068552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125.16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621.74287608263114</v>
      </c>
      <c r="P53" s="77">
        <v>118.03548310565185</v>
      </c>
      <c r="Q53" s="77">
        <v>38.26</v>
      </c>
      <c r="R53" s="80">
        <v>43.500000000000007</v>
      </c>
      <c r="S53" s="80">
        <v>0</v>
      </c>
      <c r="T53" s="78">
        <f>SUMPRODUCT(LTA!F53:AJ53,LTA!F$101:AJ$101,LTA!F$103:AJ$103)</f>
        <v>357.07</v>
      </c>
      <c r="U53" s="78">
        <f>SUMPRODUCT(LTA!F53:AJ53,LTA!F$102:AJ$102,LTA!F$103:AJ$103)</f>
        <v>14.170000000000002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19.989999999999998</v>
      </c>
      <c r="Z53" s="75">
        <f>IEX!N53</f>
        <v>0</v>
      </c>
      <c r="AA53" s="117">
        <f>STOA!H53</f>
        <v>113.19</v>
      </c>
      <c r="AB53" s="117">
        <f>-STOA!N53</f>
        <v>-299.08</v>
      </c>
      <c r="AC53">
        <f t="shared" si="0"/>
        <v>17.009633523782536</v>
      </c>
      <c r="AD53">
        <f t="shared" si="1"/>
        <v>1315.0879965267129</v>
      </c>
      <c r="AE53">
        <f>'IDT-1'!B53</f>
        <v>14</v>
      </c>
      <c r="AF53" s="26"/>
      <c r="AG53">
        <f t="shared" si="2"/>
        <v>1329.0879965267129</v>
      </c>
      <c r="AI53" s="75">
        <f>PXIL!H53</f>
        <v>0</v>
      </c>
      <c r="AJ53" s="75">
        <f>PXIL!N53</f>
        <v>0</v>
      </c>
      <c r="AK53" s="75">
        <f>RTM_IEX!H53</f>
        <v>46.36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162.51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619.16247293590743</v>
      </c>
      <c r="P54" s="77">
        <v>118.03548310565185</v>
      </c>
      <c r="Q54" s="77">
        <v>38.26</v>
      </c>
      <c r="R54" s="80">
        <v>43.500000000000007</v>
      </c>
      <c r="S54" s="80">
        <v>0</v>
      </c>
      <c r="T54" s="78">
        <f>SUMPRODUCT(LTA!F54:AJ54,LTA!F$101:AJ$101,LTA!F$103:AJ$103)</f>
        <v>357.45</v>
      </c>
      <c r="U54" s="78">
        <f>SUMPRODUCT(LTA!F54:AJ54,LTA!F$102:AJ$102,LTA!F$103:AJ$103)</f>
        <v>14.350000000000001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31.38</v>
      </c>
      <c r="Z54" s="75">
        <f>IEX!N54</f>
        <v>0</v>
      </c>
      <c r="AA54" s="117">
        <f>STOA!H54</f>
        <v>113.19</v>
      </c>
      <c r="AB54" s="117">
        <f>-STOA!N54</f>
        <v>-299.08</v>
      </c>
      <c r="AC54">
        <f t="shared" si="0"/>
        <v>16.498877976091368</v>
      </c>
      <c r="AD54">
        <f t="shared" si="1"/>
        <v>1257.5583489276805</v>
      </c>
      <c r="AE54">
        <f>'IDT-1'!B54</f>
        <v>24</v>
      </c>
      <c r="AF54" s="26"/>
      <c r="AG54">
        <f t="shared" si="2"/>
        <v>1281.5583489276805</v>
      </c>
      <c r="AI54" s="75">
        <f>PXIL!H54</f>
        <v>0</v>
      </c>
      <c r="AJ54" s="75">
        <f>PXIL!N54</f>
        <v>0</v>
      </c>
      <c r="AK54" s="75">
        <f>RTM_IEX!H54</f>
        <v>22.2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119.26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616.33135502209609</v>
      </c>
      <c r="P55" s="77">
        <v>118.03548310565185</v>
      </c>
      <c r="Q55" s="77">
        <v>38.26</v>
      </c>
      <c r="R55" s="80">
        <v>43.500000000000007</v>
      </c>
      <c r="S55" s="80">
        <v>0</v>
      </c>
      <c r="T55" s="78">
        <f>SUMPRODUCT(LTA!F55:AJ55,LTA!F$101:AJ$101,LTA!F$103:AJ$103)</f>
        <v>357.18</v>
      </c>
      <c r="U55" s="78">
        <f>SUMPRODUCT(LTA!F55:AJ55,LTA!F$102:AJ$102,LTA!F$103:AJ$103)</f>
        <v>14.36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71.47</v>
      </c>
      <c r="Z55" s="75">
        <f>IEX!N55</f>
        <v>0</v>
      </c>
      <c r="AA55" s="117">
        <f>STOA!H55</f>
        <v>113.19</v>
      </c>
      <c r="AB55" s="117">
        <f>-STOA!N55</f>
        <v>-299.08</v>
      </c>
      <c r="AC55">
        <f t="shared" si="0"/>
        <v>15.996036138449828</v>
      </c>
      <c r="AD55">
        <f t="shared" si="1"/>
        <v>1200.9200728515104</v>
      </c>
      <c r="AE55">
        <f>'IDT-1'!B55</f>
        <v>54</v>
      </c>
      <c r="AF55" s="26"/>
      <c r="AG55">
        <f t="shared" si="2"/>
        <v>1254.9200728515104</v>
      </c>
      <c r="AI55" s="75">
        <f>PXIL!H55</f>
        <v>0</v>
      </c>
      <c r="AJ55" s="75">
        <f>PXIL!N55</f>
        <v>0</v>
      </c>
      <c r="AK55" s="75">
        <f>RTM_IEX!H55</f>
        <v>47.32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620.95368047069974</v>
      </c>
      <c r="P56" s="77">
        <v>118.03548310565185</v>
      </c>
      <c r="Q56" s="77">
        <v>38.26</v>
      </c>
      <c r="R56" s="80">
        <v>43.500000000000007</v>
      </c>
      <c r="S56" s="80">
        <v>0</v>
      </c>
      <c r="T56" s="78">
        <f>SUMPRODUCT(LTA!F56:AJ56,LTA!F$101:AJ$101,LTA!F$103:AJ$103)</f>
        <v>356.53000000000003</v>
      </c>
      <c r="U56" s="78">
        <f>SUMPRODUCT(LTA!F56:AJ56,LTA!F$102:AJ$102,LTA!F$103:AJ$103)</f>
        <v>14.46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43.46</v>
      </c>
      <c r="Z56" s="75">
        <f>IEX!N56</f>
        <v>0</v>
      </c>
      <c r="AA56" s="117">
        <f>STOA!H56</f>
        <v>113.19</v>
      </c>
      <c r="AB56" s="117">
        <f>-STOA!N56</f>
        <v>-299.08</v>
      </c>
      <c r="AC56">
        <f t="shared" si="0"/>
        <v>15.572864602397543</v>
      </c>
      <c r="AD56">
        <f t="shared" si="1"/>
        <v>1153.2555698361668</v>
      </c>
      <c r="AE56">
        <f>'IDT-1'!B56</f>
        <v>43</v>
      </c>
      <c r="AF56" s="26"/>
      <c r="AG56">
        <f t="shared" si="2"/>
        <v>1196.2555698361668</v>
      </c>
      <c r="AI56" s="75">
        <f>PXIL!H56</f>
        <v>0</v>
      </c>
      <c r="AJ56" s="75">
        <f>PXIL!N56</f>
        <v>0</v>
      </c>
      <c r="AK56" s="75">
        <f>RTM_IEX!H56</f>
        <v>23.17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630.06947861888034</v>
      </c>
      <c r="P57" s="77">
        <v>118.03548310565185</v>
      </c>
      <c r="Q57" s="77">
        <v>38.26</v>
      </c>
      <c r="R57" s="80">
        <v>43.500000000000007</v>
      </c>
      <c r="S57" s="80">
        <v>0</v>
      </c>
      <c r="T57" s="78">
        <f>SUMPRODUCT(LTA!F57:AJ57,LTA!F$101:AJ$101,LTA!F$103:AJ$103)</f>
        <v>354.85999999999996</v>
      </c>
      <c r="U57" s="78">
        <f>SUMPRODUCT(LTA!F57:AJ57,LTA!F$102:AJ$102,LTA!F$103:AJ$103)</f>
        <v>13.950000000000001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27.04</v>
      </c>
      <c r="Z57" s="75">
        <f>IEX!N57</f>
        <v>0</v>
      </c>
      <c r="AA57" s="117">
        <f>STOA!H57</f>
        <v>113.19</v>
      </c>
      <c r="AB57" s="117">
        <f>-STOA!N57</f>
        <v>-299.08</v>
      </c>
      <c r="AC57">
        <f t="shared" si="0"/>
        <v>15.285507626101531</v>
      </c>
      <c r="AD57">
        <f t="shared" si="1"/>
        <v>1120.8887249606432</v>
      </c>
      <c r="AE57">
        <f>'IDT-1'!B57</f>
        <v>48</v>
      </c>
      <c r="AF57" s="26"/>
      <c r="AG57">
        <f t="shared" si="2"/>
        <v>1168.8887249606432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630.05259352042549</v>
      </c>
      <c r="P58" s="77">
        <v>118.03548310565185</v>
      </c>
      <c r="Q58" s="77">
        <v>38.26</v>
      </c>
      <c r="R58" s="80">
        <v>43.500000000000007</v>
      </c>
      <c r="S58" s="80">
        <v>0</v>
      </c>
      <c r="T58" s="78">
        <f>SUMPRODUCT(LTA!F58:AJ58,LTA!F$101:AJ$101,LTA!F$103:AJ$103)</f>
        <v>348.18</v>
      </c>
      <c r="U58" s="78">
        <f>SUMPRODUCT(LTA!F58:AJ58,LTA!F$102:AJ$102,LTA!F$103:AJ$103)</f>
        <v>19.12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13.52</v>
      </c>
      <c r="Z58" s="75">
        <f>IEX!N58</f>
        <v>0</v>
      </c>
      <c r="AA58" s="117">
        <f>STOA!H58</f>
        <v>111.09</v>
      </c>
      <c r="AB58" s="117">
        <f>-STOA!N58</f>
        <v>-299.08</v>
      </c>
      <c r="AC58">
        <f t="shared" si="0"/>
        <v>15.508527037235126</v>
      </c>
      <c r="AD58">
        <f t="shared" si="1"/>
        <v>1146.0088204510546</v>
      </c>
      <c r="AE58">
        <f>'IDT-1'!B58</f>
        <v>53</v>
      </c>
      <c r="AF58" s="26"/>
      <c r="AG58">
        <f t="shared" si="2"/>
        <v>1199.0088204510546</v>
      </c>
      <c r="AI58" s="75">
        <f>PXIL!H58</f>
        <v>0</v>
      </c>
      <c r="AJ58" s="75">
        <f>PXIL!N58</f>
        <v>0</v>
      </c>
      <c r="AK58" s="75">
        <f>RTM_IEX!H58</f>
        <v>42.49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605.77843011406333</v>
      </c>
      <c r="P59" s="77">
        <v>118.03548310565185</v>
      </c>
      <c r="Q59" s="77">
        <v>38.26</v>
      </c>
      <c r="R59" s="80">
        <v>43.500000000000007</v>
      </c>
      <c r="S59" s="80">
        <v>0</v>
      </c>
      <c r="T59" s="78">
        <f>SUMPRODUCT(LTA!F59:AJ59,LTA!F$101:AJ$101,LTA!F$103:AJ$103)</f>
        <v>341.46999999999997</v>
      </c>
      <c r="U59" s="78">
        <f>SUMPRODUCT(LTA!F59:AJ59,LTA!F$102:AJ$102,LTA!F$103:AJ$103)</f>
        <v>20.14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121.59</v>
      </c>
      <c r="AB59" s="117">
        <f>-STOA!N59</f>
        <v>-299.08</v>
      </c>
      <c r="AC59">
        <f t="shared" si="0"/>
        <v>14.84435439925914</v>
      </c>
      <c r="AD59">
        <f t="shared" si="1"/>
        <v>1071.1988296826685</v>
      </c>
      <c r="AE59">
        <f>'IDT-1'!B59</f>
        <v>78</v>
      </c>
      <c r="AF59" s="26"/>
      <c r="AG59">
        <f t="shared" si="2"/>
        <v>1149.1988296826685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614.46849295838297</v>
      </c>
      <c r="P60" s="77">
        <v>118.03548310565185</v>
      </c>
      <c r="Q60" s="77">
        <v>38.26</v>
      </c>
      <c r="R60" s="80">
        <v>43.500000000000007</v>
      </c>
      <c r="S60" s="80">
        <v>0</v>
      </c>
      <c r="T60" s="78">
        <f>SUMPRODUCT(LTA!F60:AJ60,LTA!F$101:AJ$101,LTA!F$103:AJ$103)</f>
        <v>328.5</v>
      </c>
      <c r="U60" s="78">
        <f>SUMPRODUCT(LTA!F60:AJ60,LTA!F$102:AJ$102,LTA!F$103:AJ$103)</f>
        <v>20.32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116.69</v>
      </c>
      <c r="AB60" s="117">
        <f>-STOA!N60</f>
        <v>-299.08</v>
      </c>
      <c r="AC60">
        <f t="shared" si="0"/>
        <v>15.011554952289153</v>
      </c>
      <c r="AD60">
        <f t="shared" si="1"/>
        <v>1090.0316919739582</v>
      </c>
      <c r="AE60">
        <f>'IDT-1'!B60</f>
        <v>73</v>
      </c>
      <c r="AF60" s="26"/>
      <c r="AG60">
        <f t="shared" si="2"/>
        <v>1163.0316919739582</v>
      </c>
      <c r="AI60" s="75">
        <f>PXIL!H60</f>
        <v>0</v>
      </c>
      <c r="AJ60" s="75">
        <f>PXIL!N60</f>
        <v>0</v>
      </c>
      <c r="AK60" s="75">
        <f>RTM_IEX!H60</f>
        <v>28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629.05738387950407</v>
      </c>
      <c r="P61" s="77">
        <v>118.03548310565185</v>
      </c>
      <c r="Q61" s="77">
        <v>38.26</v>
      </c>
      <c r="R61" s="80">
        <v>43.500000000000007</v>
      </c>
      <c r="S61" s="80">
        <v>0</v>
      </c>
      <c r="T61" s="78">
        <f>SUMPRODUCT(LTA!F61:AJ61,LTA!F$101:AJ$101,LTA!F$103:AJ$103)</f>
        <v>313.69</v>
      </c>
      <c r="U61" s="78">
        <f>SUMPRODUCT(LTA!F61:AJ61,LTA!F$102:AJ$102,LTA!F$103:AJ$103)</f>
        <v>20.78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113.19</v>
      </c>
      <c r="AB61" s="117">
        <f>-STOA!N61</f>
        <v>-299.08</v>
      </c>
      <c r="AC61">
        <f t="shared" si="0"/>
        <v>15.245977192395019</v>
      </c>
      <c r="AD61">
        <f t="shared" si="1"/>
        <v>1116.4361606549735</v>
      </c>
      <c r="AE61">
        <f>'IDT-1'!B61</f>
        <v>74</v>
      </c>
      <c r="AF61" s="26"/>
      <c r="AG61">
        <f t="shared" si="2"/>
        <v>1190.4361606549735</v>
      </c>
      <c r="AI61" s="75">
        <f>PXIL!H61</f>
        <v>0</v>
      </c>
      <c r="AJ61" s="75">
        <f>PXIL!N61</f>
        <v>0</v>
      </c>
      <c r="AK61" s="75">
        <f>RTM_IEX!H61</f>
        <v>51.18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6.72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629.05738387950407</v>
      </c>
      <c r="P62" s="77">
        <v>118.03548310565185</v>
      </c>
      <c r="Q62" s="77">
        <v>38.26</v>
      </c>
      <c r="R62" s="80">
        <v>43.500000000000007</v>
      </c>
      <c r="S62" s="80">
        <v>0</v>
      </c>
      <c r="T62" s="78">
        <f>SUMPRODUCT(LTA!F62:AJ62,LTA!F$101:AJ$101,LTA!F$103:AJ$103)</f>
        <v>292.43</v>
      </c>
      <c r="U62" s="78">
        <f>SUMPRODUCT(LTA!F62:AJ62,LTA!F$102:AJ$102,LTA!F$103:AJ$103)</f>
        <v>21.099999999999998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0.19</v>
      </c>
      <c r="Z62" s="75">
        <f>IEX!N62</f>
        <v>0</v>
      </c>
      <c r="AA62" s="117">
        <f>STOA!H62</f>
        <v>108.99000000000001</v>
      </c>
      <c r="AB62" s="117">
        <f>-STOA!N62</f>
        <v>-299.08</v>
      </c>
      <c r="AC62">
        <f t="shared" si="0"/>
        <v>14.999137192395018</v>
      </c>
      <c r="AD62">
        <f t="shared" si="1"/>
        <v>1088.6330006549733</v>
      </c>
      <c r="AE62">
        <f>'IDT-1'!B62</f>
        <v>64</v>
      </c>
      <c r="AF62" s="26"/>
      <c r="AG62">
        <f t="shared" si="2"/>
        <v>1152.6330006549733</v>
      </c>
      <c r="AI62" s="75">
        <f>PXIL!H62</f>
        <v>0</v>
      </c>
      <c r="AJ62" s="75">
        <f>PXIL!N62</f>
        <v>0</v>
      </c>
      <c r="AK62" s="75">
        <f>RTM_IEX!H62</f>
        <v>29.93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24.87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629.20343779596601</v>
      </c>
      <c r="P63" s="77">
        <v>118.03548310565185</v>
      </c>
      <c r="Q63" s="77">
        <v>38.26</v>
      </c>
      <c r="R63" s="80">
        <v>43.500000000000007</v>
      </c>
      <c r="S63" s="80">
        <v>0</v>
      </c>
      <c r="T63" s="78">
        <f>SUMPRODUCT(LTA!F63:AJ63,LTA!F$101:AJ$101,LTA!F$103:AJ$103)</f>
        <v>273.2</v>
      </c>
      <c r="U63" s="78">
        <f>SUMPRODUCT(LTA!F63:AJ63,LTA!F$102:AJ$102,LTA!F$103:AJ$103)</f>
        <v>21.720000000000002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48.29</v>
      </c>
      <c r="Z63" s="75">
        <f>IEX!N63</f>
        <v>0</v>
      </c>
      <c r="AA63" s="117">
        <f>STOA!H63</f>
        <v>100.59</v>
      </c>
      <c r="AB63" s="117">
        <f>-STOA!N63</f>
        <v>-299.08</v>
      </c>
      <c r="AC63">
        <f t="shared" si="0"/>
        <v>15.256150466859884</v>
      </c>
      <c r="AD63">
        <f t="shared" si="1"/>
        <v>1117.5820412969704</v>
      </c>
      <c r="AE63">
        <f>'IDT-1'!B63</f>
        <v>59</v>
      </c>
      <c r="AF63" s="26"/>
      <c r="AG63">
        <f t="shared" si="2"/>
        <v>1176.5820412969704</v>
      </c>
      <c r="AI63" s="75">
        <f>PXIL!H63</f>
        <v>0</v>
      </c>
      <c r="AJ63" s="75">
        <f>PXIL!N63</f>
        <v>0</v>
      </c>
      <c r="AK63" s="75">
        <f>RTM_IEX!H63</f>
        <v>62.77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9.0675185490519361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629.20345738457956</v>
      </c>
      <c r="P64" s="77">
        <v>118.03548310565185</v>
      </c>
      <c r="Q64" s="77">
        <v>38.26</v>
      </c>
      <c r="R64" s="80">
        <v>43.500000000000007</v>
      </c>
      <c r="S64" s="80">
        <v>0</v>
      </c>
      <c r="T64" s="78">
        <f>SUMPRODUCT(LTA!F64:AJ64,LTA!F$101:AJ$101,LTA!F$103:AJ$103)</f>
        <v>252.21</v>
      </c>
      <c r="U64" s="78">
        <f>SUMPRODUCT(LTA!F64:AJ64,LTA!F$102:AJ$102,LTA!F$103:AJ$103)</f>
        <v>34.46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84.98</v>
      </c>
      <c r="Z64" s="75">
        <f>IEX!N64</f>
        <v>0</v>
      </c>
      <c r="AA64" s="117">
        <f>STOA!H64</f>
        <v>94.990000000000009</v>
      </c>
      <c r="AB64" s="117">
        <f>-STOA!N64</f>
        <v>-299.08</v>
      </c>
      <c r="AC64">
        <f t="shared" si="0"/>
        <v>15.030503218883871</v>
      </c>
      <c r="AD64">
        <f t="shared" si="1"/>
        <v>1092.1659558203994</v>
      </c>
      <c r="AE64">
        <f>'IDT-1'!B64</f>
        <v>54</v>
      </c>
      <c r="AF64" s="26"/>
      <c r="AG64">
        <f t="shared" si="2"/>
        <v>1146.1659558203994</v>
      </c>
      <c r="AI64" s="75">
        <f>PXIL!H64</f>
        <v>0</v>
      </c>
      <c r="AJ64" s="75">
        <f>PXIL!N64</f>
        <v>0</v>
      </c>
      <c r="AK64" s="75">
        <f>RTM_IEX!H64</f>
        <v>19.309999999999999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627.34883124369321</v>
      </c>
      <c r="P65" s="77">
        <v>118.03548310565185</v>
      </c>
      <c r="Q65" s="77">
        <v>38.26</v>
      </c>
      <c r="R65" s="80">
        <v>43.500000000000007</v>
      </c>
      <c r="S65" s="80">
        <v>0</v>
      </c>
      <c r="T65" s="78">
        <f>SUMPRODUCT(LTA!F65:AJ65,LTA!F$101:AJ$101,LTA!F$103:AJ$103)</f>
        <v>230.51</v>
      </c>
      <c r="U65" s="78">
        <f>SUMPRODUCT(LTA!F65:AJ65,LTA!F$102:AJ$102,LTA!F$103:AJ$103)</f>
        <v>34.49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12.36</v>
      </c>
      <c r="Z65" s="75">
        <f>IEX!N65</f>
        <v>0</v>
      </c>
      <c r="AA65" s="117">
        <f>STOA!H65</f>
        <v>83.09</v>
      </c>
      <c r="AB65" s="117">
        <f>-STOA!N65</f>
        <v>-299.08</v>
      </c>
      <c r="AC65">
        <f t="shared" si="0"/>
        <v>15.457541929199882</v>
      </c>
      <c r="AD65">
        <f t="shared" si="1"/>
        <v>1140.2660432823575</v>
      </c>
      <c r="AE65">
        <f>'IDT-1'!B65</f>
        <v>44</v>
      </c>
      <c r="AF65" s="26"/>
      <c r="AG65">
        <f t="shared" si="2"/>
        <v>1184.2660432823575</v>
      </c>
      <c r="AI65" s="75">
        <f>PXIL!H65</f>
        <v>0</v>
      </c>
      <c r="AJ65" s="75">
        <f>PXIL!N65</f>
        <v>0</v>
      </c>
      <c r="AK65" s="75">
        <f>RTM_IEX!H65</f>
        <v>68.56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102.56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627.34883124369321</v>
      </c>
      <c r="P66" s="77">
        <v>118.03548310565185</v>
      </c>
      <c r="Q66" s="77">
        <v>38.26</v>
      </c>
      <c r="R66" s="80">
        <v>43.500000000000007</v>
      </c>
      <c r="S66" s="80">
        <v>0</v>
      </c>
      <c r="T66" s="78">
        <f>SUMPRODUCT(LTA!F66:AJ66,LTA!F$101:AJ$101,LTA!F$103:AJ$103)</f>
        <v>193.23000000000002</v>
      </c>
      <c r="U66" s="78">
        <f>SUMPRODUCT(LTA!F66:AJ66,LTA!F$102:AJ$102,LTA!F$103:AJ$103)</f>
        <v>34.979999999999997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58.61</v>
      </c>
      <c r="Z66" s="75">
        <f>IEX!N66</f>
        <v>0</v>
      </c>
      <c r="AA66" s="117">
        <f>STOA!H66</f>
        <v>66.989999999999995</v>
      </c>
      <c r="AB66" s="117">
        <f>-STOA!N66</f>
        <v>-299.08</v>
      </c>
      <c r="AC66">
        <f t="shared" si="0"/>
        <v>15.170573929199882</v>
      </c>
      <c r="AD66">
        <f t="shared" si="1"/>
        <v>1107.9430112823575</v>
      </c>
      <c r="AE66">
        <f>'IDT-1'!B66</f>
        <v>29</v>
      </c>
      <c r="AF66" s="26"/>
      <c r="AG66">
        <f t="shared" si="2"/>
        <v>1136.9430112823575</v>
      </c>
      <c r="AI66" s="75">
        <f>PXIL!H66</f>
        <v>0</v>
      </c>
      <c r="AJ66" s="75">
        <f>PXIL!N66</f>
        <v>0</v>
      </c>
      <c r="AK66" s="75">
        <f>RTM_IEX!H66</f>
        <v>47.32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97.83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14.089270862212363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639.25730361473904</v>
      </c>
      <c r="P67" s="77">
        <v>118.03548310565185</v>
      </c>
      <c r="Q67" s="77">
        <v>38.26</v>
      </c>
      <c r="R67" s="80">
        <v>43.500000000000007</v>
      </c>
      <c r="S67" s="80">
        <v>0</v>
      </c>
      <c r="T67" s="78">
        <f>SUMPRODUCT(LTA!F67:AJ67,LTA!F$101:AJ$101,LTA!F$103:AJ$103)</f>
        <v>163.32999999999998</v>
      </c>
      <c r="U67" s="78">
        <f>SUMPRODUCT(LTA!F67:AJ67,LTA!F$102:AJ$102,LTA!F$103:AJ$103)</f>
        <v>34.79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106.22</v>
      </c>
      <c r="Z67" s="75">
        <f>IEX!N67</f>
        <v>0</v>
      </c>
      <c r="AA67" s="117">
        <f>STOA!H67</f>
        <v>82.41</v>
      </c>
      <c r="AB67" s="117">
        <f>-STOA!N67</f>
        <v>-299.08</v>
      </c>
      <c r="AC67">
        <f t="shared" si="0"/>
        <v>15.494664486065087</v>
      </c>
      <c r="AD67">
        <f t="shared" si="1"/>
        <v>1144.4473930965382</v>
      </c>
      <c r="AE67">
        <f>'IDT-1'!B67</f>
        <v>19</v>
      </c>
      <c r="AF67" s="26"/>
      <c r="AG67">
        <f t="shared" si="2"/>
        <v>1163.4473930965382</v>
      </c>
      <c r="AI67" s="75">
        <f>PXIL!H67</f>
        <v>0</v>
      </c>
      <c r="AJ67" s="75">
        <f>PXIL!N67</f>
        <v>0</v>
      </c>
      <c r="AK67" s="75">
        <f>RTM_IEX!H67</f>
        <v>38.630000000000003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98.5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14.089270862212363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649.17891347094962</v>
      </c>
      <c r="P68" s="77">
        <v>118.03548310565185</v>
      </c>
      <c r="Q68" s="77">
        <v>38.26</v>
      </c>
      <c r="R68" s="80">
        <v>42.989999999999995</v>
      </c>
      <c r="S68" s="80">
        <v>0</v>
      </c>
      <c r="T68" s="78">
        <f>SUMPRODUCT(LTA!F68:AJ68,LTA!F$101:AJ$101,LTA!F$103:AJ$103)</f>
        <v>138.10000000000002</v>
      </c>
      <c r="U68" s="78">
        <f>SUMPRODUCT(LTA!F68:AJ68,LTA!F$102:AJ$102,LTA!F$103:AJ$103)</f>
        <v>34.479999999999997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96.08</v>
      </c>
      <c r="Z68" s="75">
        <f>IEX!N68</f>
        <v>0</v>
      </c>
      <c r="AA68" s="117">
        <f>STOA!H68</f>
        <v>70.509999999999991</v>
      </c>
      <c r="AB68" s="117">
        <f>-STOA!N68</f>
        <v>-299.08</v>
      </c>
      <c r="AC68">
        <f t="shared" ref="AC68:AC98" si="3">SUMIF(B68:AB68,"&gt;0")*$AC$2-SUMIF(B68:AB68,"&lt;0")*($AC$2/(1-$AC$2))+SUMIF(AI68:AR68,"&gt;0")*$AC$2-SUMIF(AI68:AR68,"&lt;0")*($AC$2/(1-$AC$2))</f>
        <v>15.273446652799739</v>
      </c>
      <c r="AD68">
        <f t="shared" ref="AD68:AD98" si="4">SUM(B68:AB68,AI68:AR68)-AC68</f>
        <v>1119.5302207860143</v>
      </c>
      <c r="AE68">
        <f>'IDT-1'!B68</f>
        <v>9</v>
      </c>
      <c r="AF68" s="26"/>
      <c r="AG68">
        <f t="shared" ref="AG68:AG98" si="5">SUM(AD68:AF68)+AT68</f>
        <v>1128.5302207860143</v>
      </c>
      <c r="AI68" s="75">
        <f>PXIL!H68</f>
        <v>0</v>
      </c>
      <c r="AJ68" s="75">
        <f>PXIL!N68</f>
        <v>0</v>
      </c>
      <c r="AK68" s="75">
        <f>RTM_IEX!H68</f>
        <v>12.55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137.61000000000001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14.089270862212363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99.618388156298039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659.59671166494968</v>
      </c>
      <c r="P69" s="77">
        <v>118.03548310565185</v>
      </c>
      <c r="Q69" s="77">
        <v>38.26</v>
      </c>
      <c r="R69" s="80">
        <v>24.83</v>
      </c>
      <c r="S69" s="80">
        <v>0</v>
      </c>
      <c r="T69" s="78">
        <f>SUMPRODUCT(LTA!F69:AJ69,LTA!F$101:AJ$101,LTA!F$103:AJ$103)</f>
        <v>110.97000000000001</v>
      </c>
      <c r="U69" s="78">
        <f>SUMPRODUCT(LTA!F69:AJ69,LTA!F$102:AJ$102,LTA!F$103:AJ$103)</f>
        <v>34.07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246.25</v>
      </c>
      <c r="Z69" s="75">
        <f>IEX!N69</f>
        <v>0</v>
      </c>
      <c r="AA69" s="117">
        <f>STOA!H69</f>
        <v>88.259999999999991</v>
      </c>
      <c r="AB69" s="117">
        <f>-STOA!N69</f>
        <v>-299.08</v>
      </c>
      <c r="AC69">
        <f t="shared" si="3"/>
        <v>15.367749092682361</v>
      </c>
      <c r="AD69">
        <f t="shared" si="4"/>
        <v>1130.1521046964294</v>
      </c>
      <c r="AE69">
        <f>'IDT-1'!B69</f>
        <v>0</v>
      </c>
      <c r="AF69" s="26"/>
      <c r="AG69">
        <f t="shared" si="5"/>
        <v>1130.1521046964294</v>
      </c>
      <c r="AI69" s="75">
        <f>PXIL!H69</f>
        <v>0</v>
      </c>
      <c r="AJ69" s="75">
        <f>PXIL!N69</f>
        <v>0</v>
      </c>
      <c r="AK69" s="75">
        <f>RTM_IEX!H69</f>
        <v>10.62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14.089270862212363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99.618388156298039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680.94167741864965</v>
      </c>
      <c r="P70" s="77">
        <v>118.03548310565185</v>
      </c>
      <c r="Q70" s="77">
        <v>38.26</v>
      </c>
      <c r="R70" s="80">
        <v>10.59</v>
      </c>
      <c r="S70" s="80">
        <v>0</v>
      </c>
      <c r="T70" s="78">
        <f>SUMPRODUCT(LTA!F70:AJ70,LTA!F$101:AJ$101,LTA!F$103:AJ$103)</f>
        <v>80.5</v>
      </c>
      <c r="U70" s="78">
        <f>SUMPRODUCT(LTA!F70:AJ70,LTA!F$102:AJ$102,LTA!F$103:AJ$103)</f>
        <v>33.69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264.89</v>
      </c>
      <c r="Z70" s="75">
        <f>IEX!N70</f>
        <v>0</v>
      </c>
      <c r="AA70" s="117">
        <f>STOA!H70</f>
        <v>74.259999999999991</v>
      </c>
      <c r="AB70" s="117">
        <f>-STOA!N70</f>
        <v>-299.08</v>
      </c>
      <c r="AC70">
        <f t="shared" si="3"/>
        <v>15.783504791314922</v>
      </c>
      <c r="AD70">
        <f t="shared" si="4"/>
        <v>1176.9813147514969</v>
      </c>
      <c r="AE70">
        <f>'IDT-1'!B70</f>
        <v>0</v>
      </c>
      <c r="AF70" s="26"/>
      <c r="AG70">
        <f t="shared" si="5"/>
        <v>1176.9813147514969</v>
      </c>
      <c r="AI70" s="75">
        <f>PXIL!H70</f>
        <v>0</v>
      </c>
      <c r="AJ70" s="75">
        <f>PXIL!N70</f>
        <v>0</v>
      </c>
      <c r="AK70" s="75">
        <f>RTM_IEX!H70</f>
        <v>48.29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28.68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8.3179198682766184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99.618426348629654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700.79473920204953</v>
      </c>
      <c r="P71" s="77">
        <v>118.03548310565185</v>
      </c>
      <c r="Q71" s="77">
        <v>38.26</v>
      </c>
      <c r="R71" s="80">
        <v>3.3848011363636368</v>
      </c>
      <c r="S71" s="80">
        <v>0</v>
      </c>
      <c r="T71" s="78">
        <f>SUMPRODUCT(LTA!F71:AJ71,LTA!F$101:AJ$101,LTA!F$103:AJ$103)</f>
        <v>56.910000000000004</v>
      </c>
      <c r="U71" s="78">
        <f>SUMPRODUCT(LTA!F71:AJ71,LTA!F$102:AJ$102,LTA!F$103:AJ$103)</f>
        <v>33.589999999999996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191.21</v>
      </c>
      <c r="Z71" s="75">
        <f>IEX!N71</f>
        <v>0</v>
      </c>
      <c r="AA71" s="117">
        <f>STOA!H71</f>
        <v>286.47000000000008</v>
      </c>
      <c r="AB71" s="117">
        <f>-STOA!N71</f>
        <v>-299.08</v>
      </c>
      <c r="AC71">
        <f t="shared" si="3"/>
        <v>16.219778432354726</v>
      </c>
      <c r="AD71">
        <f t="shared" si="4"/>
        <v>1226.1215912286166</v>
      </c>
      <c r="AE71">
        <f>'IDT-1'!B71</f>
        <v>0</v>
      </c>
      <c r="AF71" s="26"/>
      <c r="AG71">
        <f t="shared" si="5"/>
        <v>1226.1215912286166</v>
      </c>
      <c r="AI71" s="75">
        <f>PXIL!H71</f>
        <v>0</v>
      </c>
      <c r="AJ71" s="75">
        <f>PXIL!N71</f>
        <v>0</v>
      </c>
      <c r="AK71" s="75">
        <f>RTM_IEX!H71</f>
        <v>4.83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8.3179198682766184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99.618426348629654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716.31940112994948</v>
      </c>
      <c r="P72" s="77">
        <v>118.03548310565185</v>
      </c>
      <c r="Q72" s="77">
        <v>38.26</v>
      </c>
      <c r="R72" s="80">
        <v>0.19</v>
      </c>
      <c r="S72" s="80">
        <v>0</v>
      </c>
      <c r="T72" s="78">
        <f>SUMPRODUCT(LTA!F72:AJ72,LTA!F$101:AJ$101,LTA!F$103:AJ$103)</f>
        <v>40.69</v>
      </c>
      <c r="U72" s="78">
        <f>SUMPRODUCT(LTA!F72:AJ72,LTA!F$102:AJ$102,LTA!F$103:AJ$103)</f>
        <v>33.54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527.65000000000009</v>
      </c>
      <c r="AB72" s="117">
        <f>-STOA!N72</f>
        <v>-299.08</v>
      </c>
      <c r="AC72">
        <f t="shared" si="3"/>
        <v>16.828825207320243</v>
      </c>
      <c r="AD72">
        <f t="shared" si="4"/>
        <v>1294.7224052451875</v>
      </c>
      <c r="AE72">
        <f>'IDT-1'!B72</f>
        <v>0</v>
      </c>
      <c r="AF72" s="26"/>
      <c r="AG72">
        <f t="shared" si="5"/>
        <v>1294.7224052451875</v>
      </c>
      <c r="AI72" s="75">
        <f>PXIL!H72</f>
        <v>0</v>
      </c>
      <c r="AJ72" s="75">
        <f>PXIL!N72</f>
        <v>0</v>
      </c>
      <c r="AK72" s="75">
        <f>RTM_IEX!H72</f>
        <v>28.01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14.089270862212363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99.61846277293418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744.44155927484974</v>
      </c>
      <c r="P73" s="77">
        <v>118.03548310565185</v>
      </c>
      <c r="Q73" s="77">
        <v>38.26</v>
      </c>
      <c r="R73" s="80">
        <v>0</v>
      </c>
      <c r="S73" s="80">
        <v>0</v>
      </c>
      <c r="T73" s="78">
        <f>SUMPRODUCT(LTA!F73:AJ73,LTA!F$101:AJ$101,LTA!F$103:AJ$103)</f>
        <v>25.32</v>
      </c>
      <c r="U73" s="78">
        <f>SUMPRODUCT(LTA!F73:AJ73,LTA!F$102:AJ$102,LTA!F$103:AJ$103)</f>
        <v>33.5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552.41999999999996</v>
      </c>
      <c r="AB73" s="117">
        <f>-STOA!N73</f>
        <v>-299.08</v>
      </c>
      <c r="AC73">
        <f t="shared" si="3"/>
        <v>16.961296408275878</v>
      </c>
      <c r="AD73">
        <f t="shared" si="4"/>
        <v>1309.643479607372</v>
      </c>
      <c r="AE73">
        <f>'IDT-1'!B73</f>
        <v>0</v>
      </c>
      <c r="AF73" s="26"/>
      <c r="AG73">
        <f t="shared" si="5"/>
        <v>1309.643479607372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14.089270862212363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760.15777537714973</v>
      </c>
      <c r="P74" s="77">
        <v>118.03548310565185</v>
      </c>
      <c r="Q74" s="77">
        <v>38.26</v>
      </c>
      <c r="R74" s="80">
        <v>0</v>
      </c>
      <c r="S74" s="80">
        <v>0</v>
      </c>
      <c r="T74" s="78">
        <f>SUMPRODUCT(LTA!F74:AJ74,LTA!F$101:AJ$101,LTA!F$103:AJ$103)</f>
        <v>19.75</v>
      </c>
      <c r="U74" s="78">
        <f>SUMPRODUCT(LTA!F74:AJ74,LTA!F$102:AJ$102,LTA!F$103:AJ$103)</f>
        <v>33.450000000000003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586.75</v>
      </c>
      <c r="AB74" s="117">
        <f>-STOA!N74</f>
        <v>-299.08</v>
      </c>
      <c r="AC74">
        <f t="shared" si="3"/>
        <v>17.528686453349721</v>
      </c>
      <c r="AD74">
        <f t="shared" si="4"/>
        <v>1373.5522310479623</v>
      </c>
      <c r="AE74">
        <f>'IDT-1'!B74</f>
        <v>0</v>
      </c>
      <c r="AF74" s="26"/>
      <c r="AG74">
        <f t="shared" si="5"/>
        <v>1373.5522310479623</v>
      </c>
      <c r="AI74" s="75">
        <f>PXIL!H74</f>
        <v>0</v>
      </c>
      <c r="AJ74" s="75">
        <f>PXIL!N74</f>
        <v>0</v>
      </c>
      <c r="AK74" s="75">
        <f>RTM_IEX!H74</f>
        <v>20.05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803.1632106805414</v>
      </c>
      <c r="P75" s="77">
        <v>118.03548310565185</v>
      </c>
      <c r="Q75" s="77">
        <v>38.26</v>
      </c>
      <c r="R75" s="80">
        <v>0</v>
      </c>
      <c r="S75" s="80">
        <v>0</v>
      </c>
      <c r="T75" s="78">
        <f>SUMPRODUCT(LTA!F75:AJ75,LTA!F$101:AJ$101,LTA!F$103:AJ$103)</f>
        <v>30.18</v>
      </c>
      <c r="U75" s="78">
        <f>SUMPRODUCT(LTA!F75:AJ75,LTA!F$102:AJ$102,LTA!F$103:AJ$103)</f>
        <v>34.06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352.62</v>
      </c>
      <c r="AB75" s="117">
        <f>-STOA!N75</f>
        <v>-80.27000000000001</v>
      </c>
      <c r="AC75">
        <f t="shared" si="3"/>
        <v>13.888050767787904</v>
      </c>
      <c r="AD75">
        <f t="shared" si="4"/>
        <v>1388.9847422919754</v>
      </c>
      <c r="AE75">
        <f>'IDT-1'!B75</f>
        <v>0</v>
      </c>
      <c r="AF75" s="26"/>
      <c r="AG75">
        <f t="shared" si="5"/>
        <v>1388.9847422919754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99.618388156298039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846.74396802444141</v>
      </c>
      <c r="P76" s="77">
        <v>118.03548310565185</v>
      </c>
      <c r="Q76" s="77">
        <v>38.26</v>
      </c>
      <c r="R76" s="80">
        <v>0</v>
      </c>
      <c r="S76" s="80">
        <v>0</v>
      </c>
      <c r="T76" s="78">
        <f>SUMPRODUCT(LTA!F76:AJ76,LTA!F$101:AJ$101,LTA!F$103:AJ$103)</f>
        <v>31.47</v>
      </c>
      <c r="U76" s="78">
        <f>SUMPRODUCT(LTA!F76:AJ76,LTA!F$102:AJ$102,LTA!F$103:AJ$103)</f>
        <v>34.47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315.93000000000006</v>
      </c>
      <c r="AB76" s="117">
        <f>-STOA!N76</f>
        <v>-80.27000000000001</v>
      </c>
      <c r="AC76">
        <f t="shared" si="3"/>
        <v>14.10569947276935</v>
      </c>
      <c r="AD76">
        <f t="shared" si="4"/>
        <v>1381.3578509308941</v>
      </c>
      <c r="AE76">
        <f>'IDT-1'!B76</f>
        <v>0</v>
      </c>
      <c r="AF76" s="26"/>
      <c r="AG76">
        <f t="shared" si="5"/>
        <v>1381.3578509308941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14.205711117271971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99.618388156298039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884.00835563244129</v>
      </c>
      <c r="P77" s="77">
        <v>118.03548310565185</v>
      </c>
      <c r="Q77" s="77">
        <v>38.26</v>
      </c>
      <c r="R77" s="80">
        <v>0</v>
      </c>
      <c r="S77" s="80">
        <v>0</v>
      </c>
      <c r="T77" s="78">
        <f>SUMPRODUCT(LTA!F77:AJ77,LTA!F$101:AJ$101,LTA!F$103:AJ$103)</f>
        <v>32.97</v>
      </c>
      <c r="U77" s="78">
        <f>SUMPRODUCT(LTA!F77:AJ77,LTA!F$102:AJ$102,LTA!F$103:AJ$103)</f>
        <v>41.67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271.50000000000006</v>
      </c>
      <c r="AB77" s="117">
        <f>-STOA!N77</f>
        <v>-80.27000000000001</v>
      </c>
      <c r="AC77">
        <f t="shared" si="3"/>
        <v>14.731792882751227</v>
      </c>
      <c r="AD77">
        <f t="shared" si="4"/>
        <v>1313.2661451289121</v>
      </c>
      <c r="AE77">
        <f>'IDT-1'!B77</f>
        <v>0</v>
      </c>
      <c r="AF77" s="26"/>
      <c r="AG77">
        <f t="shared" si="5"/>
        <v>1313.2661451289121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14.205711117271971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99.618388156298039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884.03388287419966</v>
      </c>
      <c r="P78" s="77">
        <v>118.03548310565185</v>
      </c>
      <c r="Q78" s="77">
        <v>38.26</v>
      </c>
      <c r="R78" s="80">
        <v>0</v>
      </c>
      <c r="S78" s="80">
        <v>0</v>
      </c>
      <c r="T78" s="78">
        <f>SUMPRODUCT(LTA!F78:AJ78,LTA!F$101:AJ$101,LTA!F$103:AJ$103)</f>
        <v>34.54</v>
      </c>
      <c r="U78" s="78">
        <f>SUMPRODUCT(LTA!F78:AJ78,LTA!F$102:AJ$102,LTA!F$103:AJ$103)</f>
        <v>41.7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257.98000000000013</v>
      </c>
      <c r="AB78" s="117">
        <f>-STOA!N78</f>
        <v>-80.27000000000001</v>
      </c>
      <c r="AC78">
        <f t="shared" si="3"/>
        <v>14.227605783979911</v>
      </c>
      <c r="AD78">
        <f t="shared" si="4"/>
        <v>1346.8758594694418</v>
      </c>
      <c r="AE78">
        <f>'IDT-1'!B78</f>
        <v>0</v>
      </c>
      <c r="AF78" s="26"/>
      <c r="AG78">
        <f t="shared" si="5"/>
        <v>1346.8758594694418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14.205711117271971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99.618474542531203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878.63448710809962</v>
      </c>
      <c r="P79" s="77">
        <v>118.03548310565185</v>
      </c>
      <c r="Q79" s="77">
        <v>38.26</v>
      </c>
      <c r="R79" s="80">
        <v>0</v>
      </c>
      <c r="S79" s="80">
        <v>0</v>
      </c>
      <c r="T79" s="78">
        <f>SUMPRODUCT(LTA!F79:AJ79,LTA!F$101:AJ$101,LTA!F$103:AJ$103)</f>
        <v>35.97</v>
      </c>
      <c r="U79" s="78">
        <f>SUMPRODUCT(LTA!F79:AJ79,LTA!F$102:AJ$102,LTA!F$103:AJ$103)</f>
        <v>42.61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261.85000000000014</v>
      </c>
      <c r="AB79" s="117">
        <f>-STOA!N79</f>
        <v>-80.27000000000001</v>
      </c>
      <c r="AC79">
        <f t="shared" si="3"/>
        <v>14.918355680646121</v>
      </c>
      <c r="AD79">
        <f t="shared" si="4"/>
        <v>1269.9958001929087</v>
      </c>
      <c r="AE79">
        <f>'IDT-1'!B79</f>
        <v>0</v>
      </c>
      <c r="AF79" s="26"/>
      <c r="AG79">
        <f t="shared" si="5"/>
        <v>1269.9958001929087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99.618388156298039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843.52805530699959</v>
      </c>
      <c r="P80" s="77">
        <v>118.03548310565185</v>
      </c>
      <c r="Q80" s="77">
        <v>38.26</v>
      </c>
      <c r="R80" s="80">
        <v>0</v>
      </c>
      <c r="S80" s="80">
        <v>0</v>
      </c>
      <c r="T80" s="78">
        <f>SUMPRODUCT(LTA!F80:AJ80,LTA!F$101:AJ$101,LTA!F$103:AJ$103)</f>
        <v>41.61</v>
      </c>
      <c r="U80" s="78">
        <f>SUMPRODUCT(LTA!F80:AJ80,LTA!F$102:AJ$102,LTA!F$103:AJ$103)</f>
        <v>43.8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249.29000000000008</v>
      </c>
      <c r="AB80" s="117">
        <f>-STOA!N80</f>
        <v>-80.27000000000001</v>
      </c>
      <c r="AC80">
        <f t="shared" si="3"/>
        <v>14.319284877498312</v>
      </c>
      <c r="AD80">
        <f t="shared" si="4"/>
        <v>1256.758352808723</v>
      </c>
      <c r="AE80">
        <f>'IDT-1'!B80</f>
        <v>21</v>
      </c>
      <c r="AF80" s="26"/>
      <c r="AG80">
        <f t="shared" si="5"/>
        <v>1277.758352808723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835.15640200699954</v>
      </c>
      <c r="P81" s="77">
        <v>118.03548310565185</v>
      </c>
      <c r="Q81" s="77">
        <v>38.26</v>
      </c>
      <c r="R81" s="80">
        <v>0</v>
      </c>
      <c r="S81" s="80">
        <v>0</v>
      </c>
      <c r="T81" s="78">
        <f>SUMPRODUCT(LTA!F81:AJ81,LTA!F$101:AJ$101,LTA!F$103:AJ$103)</f>
        <v>42.5</v>
      </c>
      <c r="U81" s="78">
        <f>SUMPRODUCT(LTA!F81:AJ81,LTA!F$102:AJ$102,LTA!F$103:AJ$103)</f>
        <v>45.32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56.98</v>
      </c>
      <c r="Z81" s="75">
        <f>IEX!N81</f>
        <v>0</v>
      </c>
      <c r="AA81" s="117">
        <f>STOA!H81</f>
        <v>78.360000000000014</v>
      </c>
      <c r="AB81" s="117">
        <f>-STOA!N81</f>
        <v>-80.27000000000001</v>
      </c>
      <c r="AC81">
        <f t="shared" si="3"/>
        <v>12.275023418251898</v>
      </c>
      <c r="AD81">
        <f t="shared" si="4"/>
        <v>1201.2725728116714</v>
      </c>
      <c r="AE81">
        <f>'IDT-1'!B81</f>
        <v>91.457999999999998</v>
      </c>
      <c r="AF81" s="26"/>
      <c r="AG81">
        <f t="shared" si="5"/>
        <v>1292.7305728116714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11.485811965811966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786.88610329550784</v>
      </c>
      <c r="P82" s="77">
        <v>118.03548310565185</v>
      </c>
      <c r="Q82" s="77">
        <v>38.26</v>
      </c>
      <c r="R82" s="80">
        <v>0</v>
      </c>
      <c r="S82" s="80">
        <v>0</v>
      </c>
      <c r="T82" s="78">
        <f>SUMPRODUCT(LTA!F82:AJ82,LTA!F$101:AJ$101,LTA!F$103:AJ$103)</f>
        <v>48.819999999999993</v>
      </c>
      <c r="U82" s="78">
        <f>SUMPRODUCT(LTA!F82:AJ82,LTA!F$102:AJ$102,LTA!F$103:AJ$103)</f>
        <v>64.23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149.82</v>
      </c>
      <c r="AB82" s="117">
        <f>-STOA!N82</f>
        <v>-80.27000000000001</v>
      </c>
      <c r="AC82">
        <f t="shared" si="3"/>
        <v>12.415467120157196</v>
      </c>
      <c r="AD82">
        <f t="shared" si="4"/>
        <v>1162.8519312468143</v>
      </c>
      <c r="AE82">
        <f>'IDT-1'!B82</f>
        <v>104.565</v>
      </c>
      <c r="AF82" s="26"/>
      <c r="AG82">
        <f t="shared" si="5"/>
        <v>1267.4169312468143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11.485811965811966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710.53719541439875</v>
      </c>
      <c r="P83" s="77">
        <v>118.03548310565185</v>
      </c>
      <c r="Q83" s="77">
        <v>38.26</v>
      </c>
      <c r="R83" s="80">
        <v>0</v>
      </c>
      <c r="S83" s="80">
        <v>0</v>
      </c>
      <c r="T83" s="78">
        <f>SUMPRODUCT(LTA!F83:AJ83,LTA!F$101:AJ$101,LTA!F$103:AJ$103)</f>
        <v>48.370000000000005</v>
      </c>
      <c r="U83" s="78">
        <f>SUMPRODUCT(LTA!F83:AJ83,LTA!F$102:AJ$102,LTA!F$103:AJ$103)</f>
        <v>64.36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109.28000000000003</v>
      </c>
      <c r="AB83" s="117">
        <f>-STOA!N83</f>
        <v>-80.27000000000001</v>
      </c>
      <c r="AC83">
        <f t="shared" si="3"/>
        <v>11.17095367027075</v>
      </c>
      <c r="AD83">
        <f t="shared" si="4"/>
        <v>1070.8875368155918</v>
      </c>
      <c r="AE83">
        <f>'IDT-1'!B83</f>
        <v>145.85300000000001</v>
      </c>
      <c r="AF83" s="26"/>
      <c r="AG83">
        <f t="shared" si="5"/>
        <v>1216.7405368155919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11.485811965811966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672.39815886095312</v>
      </c>
      <c r="P84" s="77">
        <v>118.03548310565185</v>
      </c>
      <c r="Q84" s="77">
        <v>38.26</v>
      </c>
      <c r="R84" s="80">
        <v>0</v>
      </c>
      <c r="S84" s="80">
        <v>0</v>
      </c>
      <c r="T84" s="78">
        <f>SUMPRODUCT(LTA!F84:AJ84,LTA!F$101:AJ$101,LTA!F$103:AJ$103)</f>
        <v>47.870000000000005</v>
      </c>
      <c r="U84" s="78">
        <f>SUMPRODUCT(LTA!F84:AJ84,LTA!F$102:AJ$102,LTA!F$103:AJ$103)</f>
        <v>63.370000000000005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109.28000000000003</v>
      </c>
      <c r="AB84" s="117">
        <f>-STOA!N84</f>
        <v>-80.27000000000001</v>
      </c>
      <c r="AC84">
        <f t="shared" si="3"/>
        <v>10.768949383467255</v>
      </c>
      <c r="AD84">
        <f t="shared" si="4"/>
        <v>1037.6605045489496</v>
      </c>
      <c r="AE84">
        <f>'IDT-1'!B84</f>
        <v>159.20699999999999</v>
      </c>
      <c r="AF84" s="26"/>
      <c r="AG84">
        <f t="shared" si="5"/>
        <v>1196.8675045489495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11.485811965811966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658.37903294414775</v>
      </c>
      <c r="P85" s="77">
        <v>118.03548310565185</v>
      </c>
      <c r="Q85" s="77">
        <v>38.26</v>
      </c>
      <c r="R85" s="80">
        <v>0</v>
      </c>
      <c r="S85" s="80">
        <v>0</v>
      </c>
      <c r="T85" s="78">
        <f>SUMPRODUCT(LTA!F85:AJ85,LTA!F$101:AJ$101,LTA!F$103:AJ$103)</f>
        <v>47.309999999999995</v>
      </c>
      <c r="U85" s="78">
        <f>SUMPRODUCT(LTA!F85:AJ85,LTA!F$102:AJ$102,LTA!F$103:AJ$103)</f>
        <v>61.61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83.21</v>
      </c>
      <c r="AB85" s="117">
        <f>-STOA!N85</f>
        <v>-80.27000000000001</v>
      </c>
      <c r="AC85">
        <f t="shared" si="3"/>
        <v>10.333602182744</v>
      </c>
      <c r="AD85">
        <f t="shared" si="4"/>
        <v>1002.6867258328675</v>
      </c>
      <c r="AE85">
        <f>'IDT-1'!B85</f>
        <v>171.684</v>
      </c>
      <c r="AF85" s="26"/>
      <c r="AG85">
        <f t="shared" si="5"/>
        <v>1174.3707258328675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11.485811965811966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78.956286856336703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642.13532862653369</v>
      </c>
      <c r="P86" s="77">
        <v>118.03548310565185</v>
      </c>
      <c r="Q86" s="77">
        <v>38.26</v>
      </c>
      <c r="R86" s="80">
        <v>0</v>
      </c>
      <c r="S86" s="80">
        <v>0</v>
      </c>
      <c r="T86" s="78">
        <f>SUMPRODUCT(LTA!F86:AJ86,LTA!F$101:AJ$101,LTA!F$103:AJ$103)</f>
        <v>51.12</v>
      </c>
      <c r="U86" s="78">
        <f>SUMPRODUCT(LTA!F86:AJ86,LTA!F$102:AJ$102,LTA!F$103:AJ$103)</f>
        <v>80.289999999999992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163.37</v>
      </c>
      <c r="AB86" s="117">
        <f>-STOA!N86</f>
        <v>-80.27000000000001</v>
      </c>
      <c r="AC86">
        <f t="shared" si="3"/>
        <v>11.12879290908476</v>
      </c>
      <c r="AD86">
        <f t="shared" si="4"/>
        <v>1092.2541176452494</v>
      </c>
      <c r="AE86">
        <f>'IDT-1'!B86</f>
        <v>77.554000000000002</v>
      </c>
      <c r="AF86" s="26"/>
      <c r="AG86">
        <f t="shared" si="5"/>
        <v>1169.8081176452495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11.485811965811966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625.35621891237417</v>
      </c>
      <c r="P87" s="77">
        <v>118.03548310565185</v>
      </c>
      <c r="Q87" s="77">
        <v>38.26</v>
      </c>
      <c r="R87" s="80">
        <v>0</v>
      </c>
      <c r="S87" s="80">
        <v>0</v>
      </c>
      <c r="T87" s="78">
        <f>SUMPRODUCT(LTA!F87:AJ87,LTA!F$101:AJ$101,LTA!F$103:AJ$103)</f>
        <v>50.05</v>
      </c>
      <c r="U87" s="78">
        <f>SUMPRODUCT(LTA!F87:AJ87,LTA!F$102:AJ$102,LTA!F$103:AJ$103)</f>
        <v>79.360000000000014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137.24</v>
      </c>
      <c r="AB87" s="117">
        <f>-STOA!N87</f>
        <v>-80.27000000000001</v>
      </c>
      <c r="AC87">
        <f t="shared" si="3"/>
        <v>10.762665419264396</v>
      </c>
      <c r="AD87">
        <f t="shared" si="4"/>
        <v>1051.0148485645739</v>
      </c>
      <c r="AE87">
        <f>'IDT-1'!B87</f>
        <v>91.375</v>
      </c>
      <c r="AF87" s="26"/>
      <c r="AG87">
        <f t="shared" si="5"/>
        <v>1142.3898485645739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9.5456410256410251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615.67728120883191</v>
      </c>
      <c r="P88" s="77">
        <v>118.03548310565185</v>
      </c>
      <c r="Q88" s="77">
        <v>38.26</v>
      </c>
      <c r="R88" s="80">
        <v>0</v>
      </c>
      <c r="S88" s="80">
        <v>0</v>
      </c>
      <c r="T88" s="78">
        <f>SUMPRODUCT(LTA!F88:AJ88,LTA!F$101:AJ$101,LTA!F$103:AJ$103)</f>
        <v>49.26</v>
      </c>
      <c r="U88" s="78">
        <f>SUMPRODUCT(LTA!F88:AJ88,LTA!F$102:AJ$102,LTA!F$103:AJ$103)</f>
        <v>77.989999999999995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111.16</v>
      </c>
      <c r="AB88" s="117">
        <f>-STOA!N88</f>
        <v>-80.27000000000001</v>
      </c>
      <c r="AC88">
        <f t="shared" si="3"/>
        <v>10.411905263199717</v>
      </c>
      <c r="AD88">
        <f t="shared" si="4"/>
        <v>1011.506500076925</v>
      </c>
      <c r="AE88">
        <f>'IDT-1'!B88</f>
        <v>94.224999999999994</v>
      </c>
      <c r="AF88" s="26"/>
      <c r="AG88">
        <f t="shared" si="5"/>
        <v>1105.7315000769249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9.5456410256410251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610.91207796836147</v>
      </c>
      <c r="P89" s="77">
        <v>118.03548310565185</v>
      </c>
      <c r="Q89" s="77">
        <v>38.26</v>
      </c>
      <c r="R89" s="80">
        <v>0</v>
      </c>
      <c r="S89" s="80">
        <v>0</v>
      </c>
      <c r="T89" s="78">
        <f>SUMPRODUCT(LTA!F89:AJ89,LTA!F$101:AJ$101,LTA!F$103:AJ$103)</f>
        <v>52.58</v>
      </c>
      <c r="U89" s="78">
        <f>SUMPRODUCT(LTA!F89:AJ89,LTA!F$102:AJ$102,LTA!F$103:AJ$103)</f>
        <v>79.53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87.02</v>
      </c>
      <c r="AB89" s="117">
        <f>-STOA!N89</f>
        <v>-80.27000000000001</v>
      </c>
      <c r="AC89">
        <f t="shared" si="3"/>
        <v>10.661970105837735</v>
      </c>
      <c r="AD89">
        <f t="shared" si="4"/>
        <v>935.21123199381668</v>
      </c>
      <c r="AE89">
        <f>'IDT-1'!B89</f>
        <v>104.69800000000001</v>
      </c>
      <c r="AF89" s="26"/>
      <c r="AG89">
        <f t="shared" si="5"/>
        <v>1039.9092319938168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9.5456410256410251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600.28403597505564</v>
      </c>
      <c r="P90" s="77">
        <v>118.03548310565185</v>
      </c>
      <c r="Q90" s="77">
        <v>38.26</v>
      </c>
      <c r="R90" s="80">
        <v>0</v>
      </c>
      <c r="S90" s="80">
        <v>0</v>
      </c>
      <c r="T90" s="78">
        <f>SUMPRODUCT(LTA!F90:AJ90,LTA!F$101:AJ$101,LTA!F$103:AJ$103)</f>
        <v>51.08</v>
      </c>
      <c r="U90" s="78">
        <f>SUMPRODUCT(LTA!F90:AJ90,LTA!F$102:AJ$102,LTA!F$103:AJ$103)</f>
        <v>78.06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21.25</v>
      </c>
      <c r="Z90" s="75">
        <f>IEX!N90</f>
        <v>0</v>
      </c>
      <c r="AA90" s="117">
        <f>STOA!H90</f>
        <v>31.009999999999994</v>
      </c>
      <c r="AB90" s="117">
        <f>-STOA!N90</f>
        <v>-80.27000000000001</v>
      </c>
      <c r="AC90">
        <f t="shared" si="3"/>
        <v>9.9611973831085887</v>
      </c>
      <c r="AD90">
        <f t="shared" si="4"/>
        <v>918.55396272323992</v>
      </c>
      <c r="AE90">
        <f>'IDT-1'!B90</f>
        <v>119.952</v>
      </c>
      <c r="AF90" s="26"/>
      <c r="AG90">
        <f t="shared" si="5"/>
        <v>1038.5059627232399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9.5453650533223975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605.11702790655079</v>
      </c>
      <c r="P91" s="77">
        <v>118.04</v>
      </c>
      <c r="Q91" s="77">
        <v>38.26</v>
      </c>
      <c r="R91" s="80">
        <v>0</v>
      </c>
      <c r="S91" s="80">
        <v>0</v>
      </c>
      <c r="T91" s="78">
        <f>SUMPRODUCT(LTA!F91:AJ91,LTA!F$101:AJ$101,LTA!F$103:AJ$103)</f>
        <v>47.36</v>
      </c>
      <c r="U91" s="78">
        <f>SUMPRODUCT(LTA!F91:AJ91,LTA!F$102:AJ$102,LTA!F$103:AJ$103)</f>
        <v>75.960000000000008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164.07</v>
      </c>
      <c r="Z91" s="75">
        <f>IEX!N91</f>
        <v>0</v>
      </c>
      <c r="AA91" s="117">
        <f>STOA!H91</f>
        <v>30.869999999999994</v>
      </c>
      <c r="AB91" s="117">
        <f>-STOA!N91</f>
        <v>-214.87</v>
      </c>
      <c r="AC91">
        <f t="shared" si="3"/>
        <v>12.684936318740991</v>
      </c>
      <c r="AD91">
        <f t="shared" si="4"/>
        <v>997.13745664113208</v>
      </c>
      <c r="AE91">
        <f>'IDT-1'!B91</f>
        <v>38.488</v>
      </c>
      <c r="AF91" s="26"/>
      <c r="AG91">
        <f t="shared" si="5"/>
        <v>1035.6254566411321</v>
      </c>
      <c r="AI91" s="75">
        <f>PXIL!H91</f>
        <v>0</v>
      </c>
      <c r="AJ91" s="75">
        <f>PXIL!N91</f>
        <v>0</v>
      </c>
      <c r="AK91" s="75">
        <f>RTM_IEX!H91</f>
        <v>19.309999999999999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33.9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9.5453650533223975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595.67226679414262</v>
      </c>
      <c r="P92" s="77">
        <v>118.04</v>
      </c>
      <c r="Q92" s="77">
        <v>38.26</v>
      </c>
      <c r="R92" s="80">
        <v>0</v>
      </c>
      <c r="S92" s="80">
        <v>0</v>
      </c>
      <c r="T92" s="78">
        <f>SUMPRODUCT(LTA!F92:AJ92,LTA!F$101:AJ$101,LTA!F$103:AJ$103)</f>
        <v>37.380000000000003</v>
      </c>
      <c r="U92" s="78">
        <f>SUMPRODUCT(LTA!F92:AJ92,LTA!F$102:AJ$102,LTA!F$103:AJ$103)</f>
        <v>58.32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111.06</v>
      </c>
      <c r="Z92" s="75">
        <f>IEX!N92</f>
        <v>0</v>
      </c>
      <c r="AA92" s="117">
        <f>STOA!H92</f>
        <v>30.869999999999994</v>
      </c>
      <c r="AB92" s="117">
        <f>-STOA!N92</f>
        <v>-214.87</v>
      </c>
      <c r="AC92">
        <f t="shared" si="3"/>
        <v>11.441014420951801</v>
      </c>
      <c r="AD92">
        <f t="shared" si="4"/>
        <v>857.0266174265131</v>
      </c>
      <c r="AE92">
        <f>'IDT-1'!B92</f>
        <v>93.388000000000005</v>
      </c>
      <c r="AF92" s="26"/>
      <c r="AG92">
        <f t="shared" si="5"/>
        <v>950.41461742651313</v>
      </c>
      <c r="AI92" s="75">
        <f>PXIL!H92</f>
        <v>0</v>
      </c>
      <c r="AJ92" s="75">
        <f>PXIL!N92</f>
        <v>0</v>
      </c>
      <c r="AK92" s="75">
        <f>RTM_IEX!H92</f>
        <v>1.93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9.5453650533223975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580.99504313753607</v>
      </c>
      <c r="P93" s="77">
        <v>118.04</v>
      </c>
      <c r="Q93" s="77">
        <v>38.26</v>
      </c>
      <c r="R93" s="80">
        <v>0</v>
      </c>
      <c r="S93" s="80">
        <v>0</v>
      </c>
      <c r="T93" s="78">
        <f>SUMPRODUCT(LTA!F93:AJ93,LTA!F$101:AJ$101,LTA!F$103:AJ$103)</f>
        <v>37.33</v>
      </c>
      <c r="U93" s="78">
        <f>SUMPRODUCT(LTA!F93:AJ93,LTA!F$102:AJ$102,LTA!F$103:AJ$103)</f>
        <v>57.190000000000005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72.430000000000007</v>
      </c>
      <c r="Z93" s="75">
        <f>IEX!N93</f>
        <v>0</v>
      </c>
      <c r="AA93" s="117">
        <f>STOA!H93</f>
        <v>30.869999999999994</v>
      </c>
      <c r="AB93" s="117">
        <f>-STOA!N93</f>
        <v>-214.87</v>
      </c>
      <c r="AC93">
        <f t="shared" si="3"/>
        <v>11.32188600047342</v>
      </c>
      <c r="AD93">
        <f t="shared" si="4"/>
        <v>825.52852219038482</v>
      </c>
      <c r="AE93">
        <f>'IDT-1'!B93</f>
        <v>65.430999999999997</v>
      </c>
      <c r="AF93" s="26"/>
      <c r="AG93">
        <f t="shared" si="5"/>
        <v>890.95952219038486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</v>
      </c>
      <c r="AM93" s="75">
        <f>RTM_PXI!H93</f>
        <v>0</v>
      </c>
      <c r="AN93" s="75">
        <f>RTM_PXI!N93</f>
        <v>0</v>
      </c>
      <c r="AO93" s="192">
        <f>GDAM_IEX!H93</f>
        <v>33.799999999999997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9.5453650533223975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571.15844553173599</v>
      </c>
      <c r="P94" s="77">
        <v>118.04</v>
      </c>
      <c r="Q94" s="77">
        <v>38.26</v>
      </c>
      <c r="R94" s="80">
        <v>0</v>
      </c>
      <c r="S94" s="80">
        <v>0</v>
      </c>
      <c r="T94" s="78">
        <f>SUMPRODUCT(LTA!F94:AJ94,LTA!F$101:AJ$101,LTA!F$103:AJ$103)</f>
        <v>37.26</v>
      </c>
      <c r="U94" s="78">
        <f>SUMPRODUCT(LTA!F94:AJ94,LTA!F$102:AJ$102,LTA!F$103:AJ$103)</f>
        <v>55.55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28.97</v>
      </c>
      <c r="Z94" s="75">
        <f>IEX!N94</f>
        <v>0</v>
      </c>
      <c r="AA94" s="117">
        <f>STOA!H94</f>
        <v>30.869999999999994</v>
      </c>
      <c r="AB94" s="117">
        <f>-STOA!N94</f>
        <v>-214.87</v>
      </c>
      <c r="AC94">
        <f t="shared" si="3"/>
        <v>10.757836793842621</v>
      </c>
      <c r="AD94">
        <f t="shared" si="4"/>
        <v>780.07597379121557</v>
      </c>
      <c r="AE94">
        <f>'IDT-1'!B94</f>
        <v>97.662000000000006</v>
      </c>
      <c r="AF94" s="26"/>
      <c r="AG94">
        <f t="shared" si="5"/>
        <v>877.73797379121561</v>
      </c>
      <c r="AI94" s="75">
        <f>PXIL!H94</f>
        <v>0</v>
      </c>
      <c r="AJ94" s="75">
        <f>PXIL!N94</f>
        <v>0</v>
      </c>
      <c r="AK94" s="75">
        <f>RTM_IEX!H94</f>
        <v>29.93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3.86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9.5453650533223975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82.26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571.48844553173603</v>
      </c>
      <c r="P95" s="77">
        <v>118.04</v>
      </c>
      <c r="Q95" s="77">
        <v>38.26</v>
      </c>
      <c r="R95" s="80">
        <v>0</v>
      </c>
      <c r="S95" s="80">
        <v>0</v>
      </c>
      <c r="T95" s="78">
        <f>SUMPRODUCT(LTA!F95:AJ95,LTA!F$101:AJ$101,LTA!F$103:AJ$103)</f>
        <v>37.369999999999997</v>
      </c>
      <c r="U95" s="78">
        <f>SUMPRODUCT(LTA!F95:AJ95,LTA!F$102:AJ$102,LTA!F$103:AJ$103)</f>
        <v>53.52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30.869999999999994</v>
      </c>
      <c r="AB95" s="117">
        <f>-STOA!N95</f>
        <v>-214.87</v>
      </c>
      <c r="AC95">
        <f t="shared" si="3"/>
        <v>10.820404793842622</v>
      </c>
      <c r="AD95">
        <f t="shared" si="4"/>
        <v>787.12340579121576</v>
      </c>
      <c r="AE95">
        <f>'IDT-1'!B95</f>
        <v>102</v>
      </c>
      <c r="AF95" s="26"/>
      <c r="AG95">
        <f t="shared" si="5"/>
        <v>889.12340579121576</v>
      </c>
      <c r="AI95" s="75">
        <f>PXIL!H95</f>
        <v>0</v>
      </c>
      <c r="AJ95" s="75">
        <f>PXIL!N95</f>
        <v>0</v>
      </c>
      <c r="AK95" s="75">
        <f>RTM_IEX!H95</f>
        <v>71.459999999999994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9.5453650533223975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82.26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571.49040671865123</v>
      </c>
      <c r="P96" s="77">
        <v>118.04</v>
      </c>
      <c r="Q96" s="77">
        <v>38.26</v>
      </c>
      <c r="R96" s="80">
        <v>0</v>
      </c>
      <c r="S96" s="80">
        <v>0</v>
      </c>
      <c r="T96" s="78">
        <f>SUMPRODUCT(LTA!F96:AJ96,LTA!F$101:AJ$101,LTA!F$103:AJ$103)</f>
        <v>35.96</v>
      </c>
      <c r="U96" s="78">
        <f>SUMPRODUCT(LTA!F96:AJ96,LTA!F$102:AJ$102,LTA!F$103:AJ$103)</f>
        <v>56.67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30.869999999999994</v>
      </c>
      <c r="AB96" s="117">
        <f>-STOA!N96</f>
        <v>-214.87</v>
      </c>
      <c r="AC96">
        <f t="shared" si="3"/>
        <v>10.614854052287477</v>
      </c>
      <c r="AD96">
        <f t="shared" si="4"/>
        <v>763.9709177196861</v>
      </c>
      <c r="AE96">
        <f>'IDT-1'!B96</f>
        <v>67</v>
      </c>
      <c r="AF96" s="26"/>
      <c r="AG96">
        <f t="shared" si="5"/>
        <v>830.9709177196861</v>
      </c>
      <c r="AI96" s="75">
        <f>PXIL!H96</f>
        <v>0</v>
      </c>
      <c r="AJ96" s="75">
        <f>PXIL!N96</f>
        <v>0</v>
      </c>
      <c r="AK96" s="75">
        <f>RTM_IEX!H96</f>
        <v>46.36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9.5453650533223975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82.26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571.59839566090841</v>
      </c>
      <c r="P97" s="77">
        <v>118.04</v>
      </c>
      <c r="Q97" s="77">
        <v>38.26</v>
      </c>
      <c r="R97" s="80">
        <v>0</v>
      </c>
      <c r="S97" s="80">
        <v>0</v>
      </c>
      <c r="T97" s="78">
        <f>SUMPRODUCT(LTA!F97:AJ97,LTA!F$101:AJ$101,LTA!F$103:AJ$103)</f>
        <v>36.32</v>
      </c>
      <c r="U97" s="78">
        <f>SUMPRODUCT(LTA!F97:AJ97,LTA!F$102:AJ$102,LTA!F$103:AJ$103)</f>
        <v>57.32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30.869999999999994</v>
      </c>
      <c r="AB97" s="117">
        <f>-STOA!N97</f>
        <v>-214.87</v>
      </c>
      <c r="AC97">
        <f t="shared" si="3"/>
        <v>10.29319635497934</v>
      </c>
      <c r="AD97">
        <f t="shared" si="4"/>
        <v>727.74056435925149</v>
      </c>
      <c r="AE97">
        <f>'IDT-1'!B97</f>
        <v>37</v>
      </c>
      <c r="AF97" s="26"/>
      <c r="AG97">
        <f t="shared" si="5"/>
        <v>764.74056435925149</v>
      </c>
      <c r="AI97" s="75">
        <f>PXIL!H97</f>
        <v>0</v>
      </c>
      <c r="AJ97" s="75">
        <f>PXIL!N97</f>
        <v>0</v>
      </c>
      <c r="AK97" s="75">
        <f>RTM_IEX!H97</f>
        <v>8.69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9.5453650533223975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82.26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571.59839566090841</v>
      </c>
      <c r="P98" s="77">
        <v>118.04</v>
      </c>
      <c r="Q98" s="77">
        <v>38.26</v>
      </c>
      <c r="R98" s="80">
        <v>0</v>
      </c>
      <c r="S98" s="80">
        <v>0</v>
      </c>
      <c r="T98" s="78">
        <f>SUMPRODUCT(LTA!F98:AJ98,LTA!F$101:AJ$101,LTA!F$103:AJ$103)</f>
        <v>36.67</v>
      </c>
      <c r="U98" s="78">
        <f>SUMPRODUCT(LTA!F98:AJ98,LTA!F$102:AJ$102,LTA!F$103:AJ$103)</f>
        <v>57.94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30.869999999999994</v>
      </c>
      <c r="AB98" s="117">
        <f>-STOA!N98</f>
        <v>-214.87</v>
      </c>
      <c r="AC98">
        <f t="shared" si="3"/>
        <v>10.412260354979338</v>
      </c>
      <c r="AD98">
        <f t="shared" si="4"/>
        <v>741.15150035925137</v>
      </c>
      <c r="AE98">
        <f>'IDT-1'!B98</f>
        <v>9</v>
      </c>
      <c r="AF98" s="26"/>
      <c r="AG98">
        <f t="shared" si="5"/>
        <v>750.15150035925137</v>
      </c>
      <c r="AI98" s="75">
        <f>PXIL!H98</f>
        <v>0</v>
      </c>
      <c r="AJ98" s="75">
        <f>PXIL!N98</f>
        <v>0</v>
      </c>
      <c r="AK98" s="75">
        <f>RTM_IEX!H98</f>
        <v>21.25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0.31576023423502481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2.1060954520468362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15.586039362820705</v>
      </c>
      <c r="P99" s="77">
        <f t="shared" si="6"/>
        <v>2.7182764717767554</v>
      </c>
      <c r="Q99" s="77">
        <f t="shared" si="6"/>
        <v>0.9173300000000022</v>
      </c>
      <c r="R99" s="80">
        <f t="shared" si="6"/>
        <v>0.42453120028409091</v>
      </c>
      <c r="S99" s="80">
        <f t="shared" si="6"/>
        <v>0</v>
      </c>
      <c r="T99" s="78">
        <f t="shared" si="6"/>
        <v>2.9336100000000003</v>
      </c>
      <c r="U99" s="78">
        <f t="shared" si="6"/>
        <v>0.77463500000000007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0.91605749999999986</v>
      </c>
      <c r="Z99" s="75">
        <f t="shared" si="6"/>
        <v>0</v>
      </c>
      <c r="AA99" s="117">
        <f t="shared" si="6"/>
        <v>4.1152625000000036</v>
      </c>
      <c r="AB99" s="117">
        <f t="shared" si="6"/>
        <v>-5.3089600000000026</v>
      </c>
      <c r="AC99">
        <f t="shared" si="6"/>
        <v>0.3283253982222672</v>
      </c>
      <c r="AD99">
        <f t="shared" si="6"/>
        <v>25.735257322941145</v>
      </c>
      <c r="AE99">
        <f t="shared" si="6"/>
        <v>0.79781724999999992</v>
      </c>
      <c r="AG99">
        <f t="shared" si="6"/>
        <v>26.533074572941153</v>
      </c>
      <c r="AI99">
        <f t="shared" si="6"/>
        <v>0</v>
      </c>
      <c r="AJ99">
        <f t="shared" si="6"/>
        <v>0</v>
      </c>
      <c r="AK99">
        <f t="shared" si="6"/>
        <v>0.31957999999999998</v>
      </c>
      <c r="AL99">
        <f t="shared" si="6"/>
        <v>-0.28925000000000001</v>
      </c>
      <c r="AM99">
        <f t="shared" si="6"/>
        <v>0</v>
      </c>
      <c r="AN99">
        <f t="shared" si="6"/>
        <v>0</v>
      </c>
      <c r="AO99">
        <f t="shared" si="6"/>
        <v>0.53461500000000006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495.40253285753903</v>
      </c>
      <c r="P3" s="77">
        <v>32.83</v>
      </c>
      <c r="Q3" s="77">
        <v>9.66</v>
      </c>
      <c r="R3" s="80">
        <v>0</v>
      </c>
      <c r="S3" s="80">
        <v>0</v>
      </c>
      <c r="T3" s="78">
        <f>SUMPRODUCT(LTA!F3:AJ3,LTA!F$101:AJ$101,LTA!F$104:AJ$104)</f>
        <v>16.14</v>
      </c>
      <c r="U3" s="78">
        <f>SUMPRODUCT(LTA!F3:AJ3,LTA!F$102:AJ$102,LTA!F$104:AJ$104)</f>
        <v>111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-23</v>
      </c>
      <c r="AA3" s="117">
        <f>STOA!I3</f>
        <v>0.72</v>
      </c>
      <c r="AB3" s="117">
        <f>-STOA!O3</f>
        <v>-292.97000000000003</v>
      </c>
      <c r="AC3">
        <f>SUMIF(B3:AB3,"&gt;0")*$AC$2-SUMIF(B3:AB3,"&lt;0")*($AC$2/(1-$AC$2))+SUMIF(AI3:AR3,"&gt;0")*$AC$2-SUMIF(AI3:AR3,"&lt;0")*($AC$2/(1-$AC$2))</f>
        <v>9.1628024663168581</v>
      </c>
      <c r="AD3">
        <f>SUM(B3:AB3,AI3:AR3)-AC3</f>
        <v>397.31952857104693</v>
      </c>
      <c r="AE3">
        <f>'IDT-1'!C3</f>
        <v>0</v>
      </c>
      <c r="AF3" s="26"/>
      <c r="AG3">
        <f>SUM(AD3:AF3)</f>
        <v>397.31952857104693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495.402227767846</v>
      </c>
      <c r="P4" s="77">
        <v>32.83</v>
      </c>
      <c r="Q4" s="77">
        <v>9.66</v>
      </c>
      <c r="R4" s="80">
        <v>0</v>
      </c>
      <c r="S4" s="80">
        <v>0</v>
      </c>
      <c r="T4" s="78">
        <f>SUMPRODUCT(LTA!F4:AJ4,LTA!F$101:AJ$101,LTA!F$104:AJ$104)</f>
        <v>16.149999999999999</v>
      </c>
      <c r="U4" s="78">
        <f>SUMPRODUCT(LTA!F4:AJ4,LTA!F$102:AJ$102,LTA!F$104:AJ$104)</f>
        <v>110.75999999999999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-38</v>
      </c>
      <c r="AA4" s="117">
        <f>STOA!I4</f>
        <v>0.72</v>
      </c>
      <c r="AB4" s="117">
        <f>-STOA!O4</f>
        <v>-292.97000000000003</v>
      </c>
      <c r="AC4">
        <f t="shared" ref="AC4:AC67" si="0">SUMIF(B4:AB4,"&gt;0")*$AC$2-SUMIF(B4:AB4,"&lt;0")*($AC$2/(1-$AC$2))+SUMIF(AI4:AR4,"&gt;0")*$AC$2-SUMIF(AI4:AR4,"&lt;0")*($AC$2/(1-$AC$2))</f>
        <v>9.2939476943604884</v>
      </c>
      <c r="AD4">
        <f t="shared" ref="AD4:AD67" si="1">SUM(B4:AB4,AI4:AR4)-AC4</f>
        <v>381.95807825331025</v>
      </c>
      <c r="AE4">
        <f>'IDT-1'!C4</f>
        <v>0</v>
      </c>
      <c r="AF4" s="26"/>
      <c r="AG4">
        <f t="shared" ref="AG4:AG67" si="2">SUM(AD4:AF4)</f>
        <v>381.95807825331025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488.89746095622633</v>
      </c>
      <c r="P5" s="77">
        <v>32.83</v>
      </c>
      <c r="Q5" s="77">
        <v>9.66</v>
      </c>
      <c r="R5" s="80">
        <v>0</v>
      </c>
      <c r="S5" s="80">
        <v>0</v>
      </c>
      <c r="T5" s="78">
        <f>SUMPRODUCT(LTA!F5:AJ5,LTA!F$101:AJ$101,LTA!F$104:AJ$104)</f>
        <v>10.11</v>
      </c>
      <c r="U5" s="78">
        <f>SUMPRODUCT(LTA!F5:AJ5,LTA!F$102:AJ$102,LTA!F$104:AJ$104)</f>
        <v>110.38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-43</v>
      </c>
      <c r="AA5" s="117">
        <f>STOA!I5</f>
        <v>0.72</v>
      </c>
      <c r="AB5" s="117">
        <f>-STOA!O5</f>
        <v>-292.97000000000003</v>
      </c>
      <c r="AC5">
        <f t="shared" si="0"/>
        <v>9.2246003840292126</v>
      </c>
      <c r="AD5">
        <f t="shared" si="1"/>
        <v>364.10265875202191</v>
      </c>
      <c r="AE5">
        <f>'IDT-1'!C5</f>
        <v>0</v>
      </c>
      <c r="AF5" s="26"/>
      <c r="AG5">
        <f t="shared" si="2"/>
        <v>364.10265875202191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488.89686622083184</v>
      </c>
      <c r="P6" s="77">
        <v>32.83</v>
      </c>
      <c r="Q6" s="77">
        <v>9.66</v>
      </c>
      <c r="R6" s="80">
        <v>0</v>
      </c>
      <c r="S6" s="80">
        <v>0</v>
      </c>
      <c r="T6" s="78">
        <f>SUMPRODUCT(LTA!F6:AJ6,LTA!F$101:AJ$101,LTA!F$104:AJ$104)</f>
        <v>10.45</v>
      </c>
      <c r="U6" s="78">
        <f>SUMPRODUCT(LTA!F6:AJ6,LTA!F$102:AJ$102,LTA!F$104:AJ$104)</f>
        <v>110.12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-53</v>
      </c>
      <c r="AA6" s="117">
        <f>STOA!I6</f>
        <v>0.72</v>
      </c>
      <c r="AB6" s="117">
        <f>-STOA!O6</f>
        <v>-292.97000000000003</v>
      </c>
      <c r="AC6">
        <f t="shared" si="0"/>
        <v>9.4415924255796941</v>
      </c>
      <c r="AD6">
        <f t="shared" si="1"/>
        <v>368.45507197507703</v>
      </c>
      <c r="AE6">
        <f>'IDT-1'!C6</f>
        <v>0</v>
      </c>
      <c r="AF6" s="26"/>
      <c r="AG6">
        <f t="shared" si="2"/>
        <v>368.45507197507703</v>
      </c>
      <c r="AI6" s="75">
        <f>PXIL!I6</f>
        <v>0</v>
      </c>
      <c r="AJ6" s="75">
        <f>PXIL!O6</f>
        <v>0</v>
      </c>
      <c r="AK6" s="75">
        <f>RTM_IEX!I6</f>
        <v>14.49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8.1175492098696989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485.74206825614897</v>
      </c>
      <c r="P7" s="77">
        <v>32.83</v>
      </c>
      <c r="Q7" s="77">
        <v>9.66</v>
      </c>
      <c r="R7" s="80">
        <v>0</v>
      </c>
      <c r="S7" s="80">
        <v>0</v>
      </c>
      <c r="T7" s="78">
        <f>SUMPRODUCT(LTA!F7:AJ7,LTA!F$101:AJ$101,LTA!F$104:AJ$104)</f>
        <v>10.8</v>
      </c>
      <c r="U7" s="78">
        <f>SUMPRODUCT(LTA!F7:AJ7,LTA!F$102:AJ$102,LTA!F$104:AJ$104)</f>
        <v>80.91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-63</v>
      </c>
      <c r="AA7" s="117">
        <f>STOA!I7</f>
        <v>0.72</v>
      </c>
      <c r="AB7" s="117">
        <f>-STOA!O7</f>
        <v>-292.97000000000003</v>
      </c>
      <c r="AC7">
        <f t="shared" si="0"/>
        <v>9.1211314787124387</v>
      </c>
      <c r="AD7">
        <f t="shared" si="1"/>
        <v>312.27073495726131</v>
      </c>
      <c r="AE7">
        <f>'IDT-1'!C7</f>
        <v>0</v>
      </c>
      <c r="AF7" s="26"/>
      <c r="AG7">
        <f t="shared" si="2"/>
        <v>312.27073495726131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8.1175492098696989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485.73944987556627</v>
      </c>
      <c r="P8" s="77">
        <v>32.83</v>
      </c>
      <c r="Q8" s="77">
        <v>9.66</v>
      </c>
      <c r="R8" s="80">
        <v>0</v>
      </c>
      <c r="S8" s="80">
        <v>0</v>
      </c>
      <c r="T8" s="78">
        <f>SUMPRODUCT(LTA!F8:AJ8,LTA!F$101:AJ$101,LTA!F$104:AJ$104)</f>
        <v>11.14</v>
      </c>
      <c r="U8" s="78">
        <f>SUMPRODUCT(LTA!F8:AJ8,LTA!F$102:AJ$102,LTA!F$104:AJ$104)</f>
        <v>77.94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-68</v>
      </c>
      <c r="AA8" s="117">
        <f>STOA!I8</f>
        <v>0.72</v>
      </c>
      <c r="AB8" s="117">
        <f>-STOA!O8</f>
        <v>-292.97000000000003</v>
      </c>
      <c r="AC8">
        <f t="shared" si="0"/>
        <v>9.1423550745742865</v>
      </c>
      <c r="AD8">
        <f t="shared" si="1"/>
        <v>304.61689298081671</v>
      </c>
      <c r="AE8">
        <f>'IDT-1'!C8</f>
        <v>0</v>
      </c>
      <c r="AF8" s="26"/>
      <c r="AG8">
        <f t="shared" si="2"/>
        <v>304.61689298081671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483.78238248553549</v>
      </c>
      <c r="P9" s="77">
        <v>32.83</v>
      </c>
      <c r="Q9" s="77">
        <v>9.66</v>
      </c>
      <c r="R9" s="80">
        <v>0</v>
      </c>
      <c r="S9" s="80">
        <v>0</v>
      </c>
      <c r="T9" s="78">
        <f>SUMPRODUCT(LTA!F9:AJ9,LTA!F$101:AJ$101,LTA!F$104:AJ$104)</f>
        <v>11.48</v>
      </c>
      <c r="U9" s="78">
        <f>SUMPRODUCT(LTA!F9:AJ9,LTA!F$102:AJ$102,LTA!F$104:AJ$104)</f>
        <v>82.610000000000014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-68</v>
      </c>
      <c r="AA9" s="117">
        <f>STOA!I9</f>
        <v>0.72</v>
      </c>
      <c r="AB9" s="117">
        <f>-STOA!O9</f>
        <v>-292.97000000000003</v>
      </c>
      <c r="AC9">
        <f t="shared" si="0"/>
        <v>9.3911740695968984</v>
      </c>
      <c r="AD9">
        <f t="shared" si="1"/>
        <v>282.4210065957634</v>
      </c>
      <c r="AE9">
        <f>'IDT-1'!C9</f>
        <v>0</v>
      </c>
      <c r="AF9" s="26"/>
      <c r="AG9">
        <f t="shared" si="2"/>
        <v>282.4210065957634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483.77745253642348</v>
      </c>
      <c r="P10" s="77">
        <v>32.83</v>
      </c>
      <c r="Q10" s="77">
        <v>9.66</v>
      </c>
      <c r="R10" s="80">
        <v>0</v>
      </c>
      <c r="S10" s="80">
        <v>0</v>
      </c>
      <c r="T10" s="78">
        <f>SUMPRODUCT(LTA!F10:AJ10,LTA!F$101:AJ$101,LTA!F$104:AJ$104)</f>
        <v>19.41</v>
      </c>
      <c r="U10" s="78">
        <f>SUMPRODUCT(LTA!F10:AJ10,LTA!F$102:AJ$102,LTA!F$104:AJ$104)</f>
        <v>82.43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-73</v>
      </c>
      <c r="AA10" s="117">
        <f>STOA!I10</f>
        <v>0.72</v>
      </c>
      <c r="AB10" s="117">
        <f>-STOA!O10</f>
        <v>-292.97000000000003</v>
      </c>
      <c r="AC10">
        <f t="shared" si="0"/>
        <v>9.4149400484337367</v>
      </c>
      <c r="AD10">
        <f t="shared" si="1"/>
        <v>295.14231066781457</v>
      </c>
      <c r="AE10">
        <f>'IDT-1'!C10</f>
        <v>0</v>
      </c>
      <c r="AF10" s="26"/>
      <c r="AG10">
        <f t="shared" si="2"/>
        <v>295.14231066781457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482.92461679251494</v>
      </c>
      <c r="P11" s="77">
        <v>33.549999999999997</v>
      </c>
      <c r="Q11" s="77">
        <v>9.66</v>
      </c>
      <c r="R11" s="80">
        <v>0</v>
      </c>
      <c r="S11" s="80">
        <v>0</v>
      </c>
      <c r="T11" s="78">
        <f>SUMPRODUCT(LTA!F11:AJ11,LTA!F$101:AJ$101,LTA!F$104:AJ$104)</f>
        <v>19.88</v>
      </c>
      <c r="U11" s="78">
        <f>SUMPRODUCT(LTA!F11:AJ11,LTA!F$102:AJ$102,LTA!F$104:AJ$104)</f>
        <v>82.29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-78</v>
      </c>
      <c r="AA11" s="117">
        <f>STOA!I11</f>
        <v>0.72</v>
      </c>
      <c r="AB11" s="117">
        <f>-STOA!O11</f>
        <v>-292.97000000000003</v>
      </c>
      <c r="AC11">
        <f t="shared" si="0"/>
        <v>9.3291155280517675</v>
      </c>
      <c r="AD11">
        <f t="shared" si="1"/>
        <v>305.56413005637654</v>
      </c>
      <c r="AE11">
        <f>'IDT-1'!C11</f>
        <v>0</v>
      </c>
      <c r="AF11" s="26"/>
      <c r="AG11">
        <f t="shared" si="2"/>
        <v>305.56413005637654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482.92199841193229</v>
      </c>
      <c r="P12" s="77">
        <v>33.549999999999997</v>
      </c>
      <c r="Q12" s="77">
        <v>9.66</v>
      </c>
      <c r="R12" s="80">
        <v>0</v>
      </c>
      <c r="S12" s="80">
        <v>0</v>
      </c>
      <c r="T12" s="78">
        <f>SUMPRODUCT(LTA!F12:AJ12,LTA!F$101:AJ$101,LTA!F$104:AJ$104)</f>
        <v>20.36</v>
      </c>
      <c r="U12" s="78">
        <f>SUMPRODUCT(LTA!F12:AJ12,LTA!F$102:AJ$102,LTA!F$104:AJ$104)</f>
        <v>82.160000000000011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-83</v>
      </c>
      <c r="AA12" s="117">
        <f>STOA!I12</f>
        <v>0.72</v>
      </c>
      <c r="AB12" s="117">
        <f>-STOA!O12</f>
        <v>-292.97000000000003</v>
      </c>
      <c r="AC12">
        <f t="shared" si="0"/>
        <v>9.376563123913618</v>
      </c>
      <c r="AD12">
        <f t="shared" si="1"/>
        <v>300.86406407993212</v>
      </c>
      <c r="AE12">
        <f>'IDT-1'!C12</f>
        <v>0</v>
      </c>
      <c r="AF12" s="26"/>
      <c r="AG12">
        <f t="shared" si="2"/>
        <v>300.86406407993212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491.61664833500612</v>
      </c>
      <c r="P13" s="77">
        <v>36.882611898017004</v>
      </c>
      <c r="Q13" s="77">
        <v>9.66</v>
      </c>
      <c r="R13" s="80">
        <v>0</v>
      </c>
      <c r="S13" s="80">
        <v>0</v>
      </c>
      <c r="T13" s="78">
        <f>SUMPRODUCT(LTA!F13:AJ13,LTA!F$101:AJ$101,LTA!F$104:AJ$104)</f>
        <v>20.84</v>
      </c>
      <c r="U13" s="78">
        <f>SUMPRODUCT(LTA!F13:AJ13,LTA!F$102:AJ$102,LTA!F$104:AJ$104)</f>
        <v>82.04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-93</v>
      </c>
      <c r="AA13" s="117">
        <f>STOA!I13</f>
        <v>0.72</v>
      </c>
      <c r="AB13" s="117">
        <f>-STOA!O13</f>
        <v>-292.97000000000003</v>
      </c>
      <c r="AC13">
        <f t="shared" si="0"/>
        <v>9.6593603031611703</v>
      </c>
      <c r="AD13">
        <f t="shared" si="1"/>
        <v>312.62852872177547</v>
      </c>
      <c r="AE13">
        <f>'IDT-1'!C13</f>
        <v>0</v>
      </c>
      <c r="AF13" s="26"/>
      <c r="AG13">
        <f t="shared" si="2"/>
        <v>312.62852872177547</v>
      </c>
      <c r="AI13" s="75">
        <f>PXIL!I13</f>
        <v>0</v>
      </c>
      <c r="AJ13" s="75">
        <f>PXIL!O13</f>
        <v>0</v>
      </c>
      <c r="AK13" s="75">
        <f>RTM_IEX!I13</f>
        <v>9.66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491.61402995442342</v>
      </c>
      <c r="P14" s="77">
        <v>32.83</v>
      </c>
      <c r="Q14" s="77">
        <v>9.66</v>
      </c>
      <c r="R14" s="80">
        <v>0</v>
      </c>
      <c r="S14" s="80">
        <v>0</v>
      </c>
      <c r="T14" s="78">
        <f>SUMPRODUCT(LTA!F14:AJ14,LTA!F$101:AJ$101,LTA!F$104:AJ$104)</f>
        <v>10.99</v>
      </c>
      <c r="U14" s="78">
        <f>SUMPRODUCT(LTA!F14:AJ14,LTA!F$102:AJ$102,LTA!F$104:AJ$104)</f>
        <v>81.900000000000006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-103</v>
      </c>
      <c r="AA14" s="117">
        <f>STOA!I14</f>
        <v>0.72</v>
      </c>
      <c r="AB14" s="117">
        <f>-STOA!O14</f>
        <v>-292.97000000000003</v>
      </c>
      <c r="AC14">
        <f t="shared" si="0"/>
        <v>9.6727074647643771</v>
      </c>
      <c r="AD14">
        <f t="shared" si="1"/>
        <v>263.9099512815726</v>
      </c>
      <c r="AE14">
        <f>'IDT-1'!C14</f>
        <v>0</v>
      </c>
      <c r="AF14" s="26"/>
      <c r="AG14">
        <f t="shared" si="2"/>
        <v>263.9099512815726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482.0204008270062</v>
      </c>
      <c r="P15" s="77">
        <v>32.83</v>
      </c>
      <c r="Q15" s="77">
        <v>9.66</v>
      </c>
      <c r="R15" s="80">
        <v>0</v>
      </c>
      <c r="S15" s="80">
        <v>0</v>
      </c>
      <c r="T15" s="78">
        <f>SUMPRODUCT(LTA!F15:AJ15,LTA!F$101:AJ$101,LTA!F$104:AJ$104)</f>
        <v>11.12</v>
      </c>
      <c r="U15" s="78">
        <f>SUMPRODUCT(LTA!F15:AJ15,LTA!F$102:AJ$102,LTA!F$104:AJ$104)</f>
        <v>81.760000000000005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-103</v>
      </c>
      <c r="AA15" s="117">
        <f>STOA!I15</f>
        <v>0.72</v>
      </c>
      <c r="AB15" s="117">
        <f>-STOA!O15</f>
        <v>-292.97000000000003</v>
      </c>
      <c r="AC15">
        <f t="shared" si="0"/>
        <v>9.455023615610175</v>
      </c>
      <c r="AD15">
        <f t="shared" si="1"/>
        <v>269.52400600330958</v>
      </c>
      <c r="AE15">
        <f>'IDT-1'!C15</f>
        <v>0</v>
      </c>
      <c r="AF15" s="26"/>
      <c r="AG15">
        <f t="shared" si="2"/>
        <v>269.52400600330958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482.0177824464235</v>
      </c>
      <c r="P16" s="77">
        <v>32.83</v>
      </c>
      <c r="Q16" s="77">
        <v>9.66</v>
      </c>
      <c r="R16" s="80">
        <v>0</v>
      </c>
      <c r="S16" s="80">
        <v>0</v>
      </c>
      <c r="T16" s="78">
        <f>SUMPRODUCT(LTA!F16:AJ16,LTA!F$101:AJ$101,LTA!F$104:AJ$104)</f>
        <v>11.27</v>
      </c>
      <c r="U16" s="78">
        <f>SUMPRODUCT(LTA!F16:AJ16,LTA!F$102:AJ$102,LTA!F$104:AJ$104)</f>
        <v>81.63000000000001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-108</v>
      </c>
      <c r="AA16" s="117">
        <f>STOA!I16</f>
        <v>0.72</v>
      </c>
      <c r="AB16" s="117">
        <f>-STOA!O16</f>
        <v>-292.97000000000003</v>
      </c>
      <c r="AC16">
        <f t="shared" si="0"/>
        <v>9.4995672114720229</v>
      </c>
      <c r="AD16">
        <f t="shared" si="1"/>
        <v>264.49684402686501</v>
      </c>
      <c r="AE16">
        <f>'IDT-1'!C16</f>
        <v>0</v>
      </c>
      <c r="AF16" s="26"/>
      <c r="AG16">
        <f t="shared" si="2"/>
        <v>264.49684402686501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482.23867041990127</v>
      </c>
      <c r="P17" s="77">
        <v>32.83</v>
      </c>
      <c r="Q17" s="77">
        <v>9.66</v>
      </c>
      <c r="R17" s="80">
        <v>0</v>
      </c>
      <c r="S17" s="80">
        <v>0</v>
      </c>
      <c r="T17" s="78">
        <f>SUMPRODUCT(LTA!F17:AJ17,LTA!F$101:AJ$101,LTA!F$104:AJ$104)</f>
        <v>11.46</v>
      </c>
      <c r="U17" s="78">
        <f>SUMPRODUCT(LTA!F17:AJ17,LTA!F$102:AJ$102,LTA!F$104:AJ$104)</f>
        <v>81.42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-108</v>
      </c>
      <c r="AA17" s="117">
        <f>STOA!I17</f>
        <v>0.72</v>
      </c>
      <c r="AB17" s="117">
        <f>-STOA!O17</f>
        <v>-292.97000000000003</v>
      </c>
      <c r="AC17">
        <f t="shared" si="0"/>
        <v>9.6345069384715583</v>
      </c>
      <c r="AD17">
        <f t="shared" si="1"/>
        <v>249.56279227334321</v>
      </c>
      <c r="AE17">
        <f>'IDT-1'!C17</f>
        <v>0</v>
      </c>
      <c r="AF17" s="26"/>
      <c r="AG17">
        <f t="shared" si="2"/>
        <v>249.56279227334321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18.779882289994653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485.08583273931862</v>
      </c>
      <c r="P18" s="77">
        <v>32.83</v>
      </c>
      <c r="Q18" s="77">
        <v>9.66</v>
      </c>
      <c r="R18" s="80">
        <v>0</v>
      </c>
      <c r="S18" s="80">
        <v>0</v>
      </c>
      <c r="T18" s="78">
        <f>SUMPRODUCT(LTA!F18:AJ18,LTA!F$101:AJ$101,LTA!F$104:AJ$104)</f>
        <v>11.8</v>
      </c>
      <c r="U18" s="78">
        <f>SUMPRODUCT(LTA!F18:AJ18,LTA!F$102:AJ$102,LTA!F$104:AJ$104)</f>
        <v>81.28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-108</v>
      </c>
      <c r="AA18" s="117">
        <f>STOA!I18</f>
        <v>0.72</v>
      </c>
      <c r="AB18" s="117">
        <f>-STOA!O18</f>
        <v>-292.97000000000003</v>
      </c>
      <c r="AC18">
        <f t="shared" si="0"/>
        <v>9.7983194262121245</v>
      </c>
      <c r="AD18">
        <f t="shared" si="1"/>
        <v>257.9696445730562</v>
      </c>
      <c r="AE18">
        <f>'IDT-1'!C18</f>
        <v>0</v>
      </c>
      <c r="AF18" s="26"/>
      <c r="AG18">
        <f t="shared" si="2"/>
        <v>257.9696445730562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18.779882289994653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496.4775741971194</v>
      </c>
      <c r="P19" s="77">
        <v>32.83</v>
      </c>
      <c r="Q19" s="77">
        <v>9.66</v>
      </c>
      <c r="R19" s="80">
        <v>0</v>
      </c>
      <c r="S19" s="80">
        <v>0</v>
      </c>
      <c r="T19" s="78">
        <f>SUMPRODUCT(LTA!F19:AJ19,LTA!F$101:AJ$101,LTA!F$104:AJ$104)</f>
        <v>12.01</v>
      </c>
      <c r="U19" s="78">
        <f>SUMPRODUCT(LTA!F19:AJ19,LTA!F$102:AJ$102,LTA!F$104:AJ$104)</f>
        <v>81.13000000000001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-158</v>
      </c>
      <c r="AA19" s="117">
        <f>STOA!I19</f>
        <v>0.72</v>
      </c>
      <c r="AB19" s="117">
        <f>-STOA!O19</f>
        <v>-242.97</v>
      </c>
      <c r="AC19">
        <f t="shared" si="0"/>
        <v>10.050022918918092</v>
      </c>
      <c r="AD19">
        <f t="shared" si="1"/>
        <v>252.16968253815105</v>
      </c>
      <c r="AE19">
        <f>'IDT-1'!C19</f>
        <v>0</v>
      </c>
      <c r="AF19" s="26"/>
      <c r="AG19">
        <f t="shared" si="2"/>
        <v>252.16968253815105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-37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18.779882289994653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496.47495581653675</v>
      </c>
      <c r="P20" s="77">
        <v>32.830000000000005</v>
      </c>
      <c r="Q20" s="77">
        <v>9.66</v>
      </c>
      <c r="R20" s="80">
        <v>0</v>
      </c>
      <c r="S20" s="80">
        <v>0</v>
      </c>
      <c r="T20" s="78">
        <f>SUMPRODUCT(LTA!F20:AJ20,LTA!F$101:AJ$101,LTA!F$104:AJ$104)</f>
        <v>12.33</v>
      </c>
      <c r="U20" s="78">
        <f>SUMPRODUCT(LTA!F20:AJ20,LTA!F$102:AJ$102,LTA!F$104:AJ$104)</f>
        <v>80.910000000000011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-143</v>
      </c>
      <c r="AA20" s="117">
        <f>STOA!I20</f>
        <v>0.72</v>
      </c>
      <c r="AB20" s="117">
        <f>-STOA!O20</f>
        <v>-242.97</v>
      </c>
      <c r="AC20">
        <f t="shared" si="0"/>
        <v>9.6742252460148102</v>
      </c>
      <c r="AD20">
        <f t="shared" si="1"/>
        <v>314.30286183047167</v>
      </c>
      <c r="AE20">
        <f>'IDT-1'!C20</f>
        <v>0</v>
      </c>
      <c r="AF20" s="26"/>
      <c r="AG20">
        <f t="shared" si="2"/>
        <v>314.30286183047167</v>
      </c>
      <c r="AI20" s="75">
        <f>PXIL!I20</f>
        <v>0</v>
      </c>
      <c r="AJ20" s="75">
        <f>PXIL!O20</f>
        <v>0</v>
      </c>
      <c r="AK20" s="75">
        <f>RTM_IEX!I20</f>
        <v>9.66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502.45829459422816</v>
      </c>
      <c r="P21" s="77">
        <v>32.83</v>
      </c>
      <c r="Q21" s="77">
        <v>9.66</v>
      </c>
      <c r="R21" s="80">
        <v>0</v>
      </c>
      <c r="S21" s="80">
        <v>0</v>
      </c>
      <c r="T21" s="78">
        <f>SUMPRODUCT(LTA!F21:AJ21,LTA!F$101:AJ$101,LTA!F$104:AJ$104)</f>
        <v>11.97</v>
      </c>
      <c r="U21" s="78">
        <f>SUMPRODUCT(LTA!F21:AJ21,LTA!F$102:AJ$102,LTA!F$104:AJ$104)</f>
        <v>80.760000000000005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-138</v>
      </c>
      <c r="AA21" s="117">
        <f>STOA!I21</f>
        <v>0.72</v>
      </c>
      <c r="AB21" s="117">
        <f>-STOA!O21</f>
        <v>-242.97</v>
      </c>
      <c r="AC21">
        <f t="shared" si="0"/>
        <v>9.6335570807617295</v>
      </c>
      <c r="AD21">
        <f t="shared" si="1"/>
        <v>289.63336630538009</v>
      </c>
      <c r="AE21">
        <f>'IDT-1'!C21</f>
        <v>0</v>
      </c>
      <c r="AF21" s="26"/>
      <c r="AG21">
        <f t="shared" si="2"/>
        <v>289.63336630538009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508.19441443977479</v>
      </c>
      <c r="P22" s="77">
        <v>32.83</v>
      </c>
      <c r="Q22" s="77">
        <v>9.66</v>
      </c>
      <c r="R22" s="80">
        <v>0</v>
      </c>
      <c r="S22" s="80">
        <v>0</v>
      </c>
      <c r="T22" s="78">
        <f>SUMPRODUCT(LTA!F22:AJ22,LTA!F$101:AJ$101,LTA!F$104:AJ$104)</f>
        <v>12.28</v>
      </c>
      <c r="U22" s="78">
        <f>SUMPRODUCT(LTA!F22:AJ22,LTA!F$102:AJ$102,LTA!F$104:AJ$104)</f>
        <v>80.610000000000014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-128</v>
      </c>
      <c r="AA22" s="117">
        <f>STOA!I22</f>
        <v>0.72</v>
      </c>
      <c r="AB22" s="117">
        <f>-STOA!O22</f>
        <v>-242.97</v>
      </c>
      <c r="AC22">
        <f t="shared" si="0"/>
        <v>9.596661660180585</v>
      </c>
      <c r="AD22">
        <f t="shared" si="1"/>
        <v>305.56638157150775</v>
      </c>
      <c r="AE22">
        <f>'IDT-1'!C22</f>
        <v>0</v>
      </c>
      <c r="AF22" s="26"/>
      <c r="AG22">
        <f t="shared" si="2"/>
        <v>305.56638157150775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517.35127391228093</v>
      </c>
      <c r="P23" s="77">
        <v>32.83</v>
      </c>
      <c r="Q23" s="77">
        <v>9.66</v>
      </c>
      <c r="R23" s="80">
        <v>0</v>
      </c>
      <c r="S23" s="80">
        <v>0</v>
      </c>
      <c r="T23" s="78">
        <f>SUMPRODUCT(LTA!F23:AJ23,LTA!F$101:AJ$101,LTA!F$104:AJ$104)</f>
        <v>11.83</v>
      </c>
      <c r="U23" s="78">
        <f>SUMPRODUCT(LTA!F23:AJ23,LTA!F$102:AJ$102,LTA!F$104:AJ$104)</f>
        <v>107.91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-113</v>
      </c>
      <c r="AA23" s="117">
        <f>STOA!I23</f>
        <v>0.72</v>
      </c>
      <c r="AB23" s="117">
        <f>-STOA!O23</f>
        <v>-242.97</v>
      </c>
      <c r="AC23">
        <f t="shared" si="0"/>
        <v>10.108840829026937</v>
      </c>
      <c r="AD23">
        <f t="shared" si="1"/>
        <v>319.06106187516764</v>
      </c>
      <c r="AE23">
        <f>'IDT-1'!C23</f>
        <v>0</v>
      </c>
      <c r="AF23" s="26"/>
      <c r="AG23">
        <f t="shared" si="2"/>
        <v>319.06106187516764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-52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510.03772410460164</v>
      </c>
      <c r="P24" s="77">
        <v>32.83</v>
      </c>
      <c r="Q24" s="77">
        <v>9.66</v>
      </c>
      <c r="R24" s="80">
        <v>0</v>
      </c>
      <c r="S24" s="80">
        <v>0</v>
      </c>
      <c r="T24" s="78">
        <f>SUMPRODUCT(LTA!F24:AJ24,LTA!F$101:AJ$101,LTA!F$104:AJ$104)</f>
        <v>11.41</v>
      </c>
      <c r="U24" s="78">
        <f>SUMPRODUCT(LTA!F24:AJ24,LTA!F$102:AJ$102,LTA!F$104:AJ$104)</f>
        <v>107.67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-138</v>
      </c>
      <c r="AA24" s="117">
        <f>STOA!I24</f>
        <v>0.72</v>
      </c>
      <c r="AB24" s="117">
        <f>-STOA!O24</f>
        <v>-242.97</v>
      </c>
      <c r="AC24">
        <f t="shared" si="0"/>
        <v>9.9688921476200854</v>
      </c>
      <c r="AD24">
        <f t="shared" si="1"/>
        <v>357.53746074889506</v>
      </c>
      <c r="AE24">
        <f>'IDT-1'!C24</f>
        <v>0</v>
      </c>
      <c r="AF24" s="26"/>
      <c r="AG24">
        <f t="shared" si="2"/>
        <v>357.53746074889506</v>
      </c>
      <c r="AI24" s="75">
        <f>PXIL!I24</f>
        <v>0</v>
      </c>
      <c r="AJ24" s="75">
        <f>PXIL!O24</f>
        <v>0</v>
      </c>
      <c r="AK24" s="75">
        <f>RTM_IEX!I24</f>
        <v>19.309999999999999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524.50151753937041</v>
      </c>
      <c r="P25" s="77">
        <v>68.257090242550845</v>
      </c>
      <c r="Q25" s="77">
        <v>20.02</v>
      </c>
      <c r="R25" s="80">
        <v>0</v>
      </c>
      <c r="S25" s="80">
        <v>0</v>
      </c>
      <c r="T25" s="78">
        <f>SUMPRODUCT(LTA!F25:AJ25,LTA!F$101:AJ$101,LTA!F$104:AJ$104)</f>
        <v>10.94</v>
      </c>
      <c r="U25" s="78">
        <f>SUMPRODUCT(LTA!F25:AJ25,LTA!F$102:AJ$102,LTA!F$104:AJ$104)</f>
        <v>107.50999999999999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-93</v>
      </c>
      <c r="AA25" s="117">
        <f>STOA!I25</f>
        <v>0.72</v>
      </c>
      <c r="AB25" s="117">
        <f>-STOA!O25</f>
        <v>-242.97</v>
      </c>
      <c r="AC25">
        <f t="shared" si="0"/>
        <v>9.9666161854817066</v>
      </c>
      <c r="AD25">
        <f t="shared" si="1"/>
        <v>447.68062038835302</v>
      </c>
      <c r="AE25">
        <f>'IDT-1'!C25</f>
        <v>-18.204999999999998</v>
      </c>
      <c r="AF25" s="26"/>
      <c r="AG25">
        <f t="shared" si="2"/>
        <v>429.47562038835304</v>
      </c>
      <c r="AI25" s="75">
        <f>PXIL!I25</f>
        <v>0</v>
      </c>
      <c r="AJ25" s="75">
        <f>PXIL!O25</f>
        <v>0</v>
      </c>
      <c r="AK25" s="75">
        <f>RTM_IEX!I25</f>
        <v>4.83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531.46944837711305</v>
      </c>
      <c r="P26" s="77">
        <v>68.257387976887458</v>
      </c>
      <c r="Q26" s="77">
        <v>22.13</v>
      </c>
      <c r="R26" s="80">
        <v>0</v>
      </c>
      <c r="S26" s="80">
        <v>0</v>
      </c>
      <c r="T26" s="78">
        <f>SUMPRODUCT(LTA!F26:AJ26,LTA!F$101:AJ$101,LTA!F$104:AJ$104)</f>
        <v>10.45</v>
      </c>
      <c r="U26" s="78">
        <f>SUMPRODUCT(LTA!F26:AJ26,LTA!F$102:AJ$102,LTA!F$104:AJ$104)</f>
        <v>107.28999999999999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-66.8</v>
      </c>
      <c r="AA26" s="117">
        <f>STOA!I26</f>
        <v>0.72</v>
      </c>
      <c r="AB26" s="117">
        <f>-STOA!O26</f>
        <v>-242.97</v>
      </c>
      <c r="AC26">
        <f t="shared" si="0"/>
        <v>9.9035498648988849</v>
      </c>
      <c r="AD26">
        <f t="shared" si="1"/>
        <v>493.20966631106018</v>
      </c>
      <c r="AE26">
        <f>'IDT-1'!C26</f>
        <v>-44.453000000000003</v>
      </c>
      <c r="AF26" s="26"/>
      <c r="AG26">
        <f t="shared" si="2"/>
        <v>448.75666631106014</v>
      </c>
      <c r="AI26" s="75">
        <f>PXIL!I26</f>
        <v>0</v>
      </c>
      <c r="AJ26" s="75">
        <f>PXIL!O26</f>
        <v>0</v>
      </c>
      <c r="AK26" s="75">
        <f>RTM_IEX!I26</f>
        <v>19.309999999999999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558.92824186247424</v>
      </c>
      <c r="P27" s="77">
        <v>68.257387976887458</v>
      </c>
      <c r="Q27" s="77">
        <v>22.13</v>
      </c>
      <c r="R27" s="80">
        <v>0</v>
      </c>
      <c r="S27" s="80">
        <v>0</v>
      </c>
      <c r="T27" s="78">
        <f>SUMPRODUCT(LTA!F27:AJ27,LTA!F$101:AJ$101,LTA!F$104:AJ$104)</f>
        <v>7.63</v>
      </c>
      <c r="U27" s="78">
        <f>SUMPRODUCT(LTA!F27:AJ27,LTA!F$102:AJ$102,LTA!F$104:AJ$104)</f>
        <v>107.08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-295.05</v>
      </c>
      <c r="AC27">
        <f t="shared" si="0"/>
        <v>9.9878372104433488</v>
      </c>
      <c r="AD27">
        <f t="shared" si="1"/>
        <v>532.2741724508769</v>
      </c>
      <c r="AE27">
        <f>'IDT-1'!C27</f>
        <v>-34</v>
      </c>
      <c r="AF27" s="26"/>
      <c r="AG27">
        <f t="shared" si="2"/>
        <v>498.2741724508769</v>
      </c>
      <c r="AI27" s="75">
        <f>PXIL!I27</f>
        <v>0</v>
      </c>
      <c r="AJ27" s="75">
        <f>PXIL!O27</f>
        <v>0</v>
      </c>
      <c r="AK27" s="75">
        <f>RTM_IEX!I27</f>
        <v>19.309999999999999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577.50647584883598</v>
      </c>
      <c r="P28" s="77">
        <v>68.257387976887458</v>
      </c>
      <c r="Q28" s="77">
        <v>22.13</v>
      </c>
      <c r="R28" s="80">
        <v>0.7</v>
      </c>
      <c r="S28" s="80">
        <v>0</v>
      </c>
      <c r="T28" s="78">
        <f>SUMPRODUCT(LTA!F28:AJ28,LTA!F$101:AJ$101,LTA!F$104:AJ$104)</f>
        <v>7.37</v>
      </c>
      <c r="U28" s="78">
        <f>SUMPRODUCT(LTA!F28:AJ28,LTA!F$102:AJ$102,LTA!F$104:AJ$104)</f>
        <v>106.8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-295.05</v>
      </c>
      <c r="AC28">
        <f t="shared" si="0"/>
        <v>10.45017366952333</v>
      </c>
      <c r="AD28">
        <f t="shared" si="1"/>
        <v>584.35006997815856</v>
      </c>
      <c r="AE28">
        <f>'IDT-1'!C28</f>
        <v>0</v>
      </c>
      <c r="AF28" s="26"/>
      <c r="AG28">
        <f t="shared" si="2"/>
        <v>584.35006997815856</v>
      </c>
      <c r="AI28" s="75">
        <f>PXIL!I28</f>
        <v>0</v>
      </c>
      <c r="AJ28" s="75">
        <f>PXIL!O28</f>
        <v>0</v>
      </c>
      <c r="AK28" s="75">
        <f>RTM_IEX!I28</f>
        <v>53.11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619.35527993951564</v>
      </c>
      <c r="P29" s="77">
        <v>68.257387976887458</v>
      </c>
      <c r="Q29" s="77">
        <v>22.13</v>
      </c>
      <c r="R29" s="80">
        <v>5.0100000000000007</v>
      </c>
      <c r="S29" s="80">
        <v>0</v>
      </c>
      <c r="T29" s="78">
        <f>SUMPRODUCT(LTA!F29:AJ29,LTA!F$101:AJ$101,LTA!F$104:AJ$104)</f>
        <v>8.08</v>
      </c>
      <c r="U29" s="78">
        <f>SUMPRODUCT(LTA!F29:AJ29,LTA!F$102:AJ$102,LTA!F$104:AJ$104)</f>
        <v>106.53999999999999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9.66</v>
      </c>
      <c r="Z29" s="75">
        <f>IEX!O29</f>
        <v>0</v>
      </c>
      <c r="AA29" s="117">
        <f>STOA!I29</f>
        <v>0.72</v>
      </c>
      <c r="AB29" s="117">
        <f>-STOA!O29</f>
        <v>-295.05</v>
      </c>
      <c r="AC29">
        <f t="shared" si="0"/>
        <v>10.948419145521312</v>
      </c>
      <c r="AD29">
        <f t="shared" si="1"/>
        <v>640.47062859284028</v>
      </c>
      <c r="AE29">
        <f>'IDT-1'!C29</f>
        <v>0</v>
      </c>
      <c r="AF29" s="26"/>
      <c r="AG29">
        <f t="shared" si="2"/>
        <v>640.47062859284028</v>
      </c>
      <c r="AI29" s="75">
        <f>PXIL!I29</f>
        <v>0</v>
      </c>
      <c r="AJ29" s="75">
        <f>PXIL!O29</f>
        <v>0</v>
      </c>
      <c r="AK29" s="75">
        <f>RTM_IEX!I29</f>
        <v>43.46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622.12695359351562</v>
      </c>
      <c r="P30" s="77">
        <v>68.257387976887458</v>
      </c>
      <c r="Q30" s="77">
        <v>22.13</v>
      </c>
      <c r="R30" s="80">
        <v>10.68</v>
      </c>
      <c r="S30" s="80">
        <v>0</v>
      </c>
      <c r="T30" s="78">
        <f>SUMPRODUCT(LTA!F30:AJ30,LTA!F$101:AJ$101,LTA!F$104:AJ$104)</f>
        <v>9.6999999999999993</v>
      </c>
      <c r="U30" s="78">
        <f>SUMPRODUCT(LTA!F30:AJ30,LTA!F$102:AJ$102,LTA!F$104:AJ$104)</f>
        <v>106.39999999999999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14.48</v>
      </c>
      <c r="Z30" s="75">
        <f>IEX!O30</f>
        <v>0</v>
      </c>
      <c r="AA30" s="117">
        <f>STOA!I30</f>
        <v>0.72</v>
      </c>
      <c r="AB30" s="117">
        <f>-STOA!O30</f>
        <v>-295.05</v>
      </c>
      <c r="AC30">
        <f t="shared" si="0"/>
        <v>10.993137873676512</v>
      </c>
      <c r="AD30">
        <f t="shared" si="1"/>
        <v>645.50758351868512</v>
      </c>
      <c r="AE30">
        <f>'IDT-1'!C30</f>
        <v>41</v>
      </c>
      <c r="AF30" s="26"/>
      <c r="AG30">
        <f t="shared" si="2"/>
        <v>686.50758351868512</v>
      </c>
      <c r="AI30" s="75">
        <f>PXIL!I30</f>
        <v>0</v>
      </c>
      <c r="AJ30" s="75">
        <f>PXIL!O30</f>
        <v>0</v>
      </c>
      <c r="AK30" s="75">
        <f>RTM_IEX!I30</f>
        <v>33.799999999999997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622.03039239924874</v>
      </c>
      <c r="P31" s="77">
        <v>68.257387976887458</v>
      </c>
      <c r="Q31" s="77">
        <v>22.13</v>
      </c>
      <c r="R31" s="80">
        <v>19.920000000000002</v>
      </c>
      <c r="S31" s="80">
        <v>0</v>
      </c>
      <c r="T31" s="78">
        <f>SUMPRODUCT(LTA!F31:AJ31,LTA!F$101:AJ$101,LTA!F$104:AJ$104)</f>
        <v>10.07</v>
      </c>
      <c r="U31" s="78">
        <f>SUMPRODUCT(LTA!F31:AJ31,LTA!F$102:AJ$102,LTA!F$104:AJ$104)</f>
        <v>106.36999999999999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24.14</v>
      </c>
      <c r="Z31" s="75">
        <f>IEX!O31</f>
        <v>0</v>
      </c>
      <c r="AA31" s="117">
        <f>STOA!I31</f>
        <v>1.62</v>
      </c>
      <c r="AB31" s="117">
        <f>-STOA!O31</f>
        <v>-295.05</v>
      </c>
      <c r="AC31">
        <f t="shared" si="0"/>
        <v>11.169520135166962</v>
      </c>
      <c r="AD31">
        <f t="shared" si="1"/>
        <v>665.37464006292771</v>
      </c>
      <c r="AE31">
        <f>'IDT-1'!C31</f>
        <v>39.491</v>
      </c>
      <c r="AF31" s="26"/>
      <c r="AG31">
        <f t="shared" si="2"/>
        <v>704.8656400629277</v>
      </c>
      <c r="AI31" s="75">
        <f>PXIL!I31</f>
        <v>0</v>
      </c>
      <c r="AJ31" s="75">
        <f>PXIL!O31</f>
        <v>0</v>
      </c>
      <c r="AK31" s="75">
        <f>RTM_IEX!I31</f>
        <v>33.799999999999997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630.96671768124872</v>
      </c>
      <c r="P32" s="77">
        <v>68.257387976887458</v>
      </c>
      <c r="Q32" s="77">
        <v>22.13</v>
      </c>
      <c r="R32" s="80">
        <v>20.350000000000005</v>
      </c>
      <c r="S32" s="80">
        <v>0</v>
      </c>
      <c r="T32" s="78">
        <f>SUMPRODUCT(LTA!F32:AJ32,LTA!F$101:AJ$101,LTA!F$104:AJ$104)</f>
        <v>15.57</v>
      </c>
      <c r="U32" s="78">
        <f>SUMPRODUCT(LTA!F32:AJ32,LTA!F$102:AJ$102,LTA!F$104:AJ$104)</f>
        <v>106.38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38.630000000000003</v>
      </c>
      <c r="Z32" s="75">
        <f>IEX!O32</f>
        <v>0</v>
      </c>
      <c r="AA32" s="117">
        <f>STOA!I32</f>
        <v>3.12</v>
      </c>
      <c r="AB32" s="117">
        <f>-STOA!O32</f>
        <v>-295.05</v>
      </c>
      <c r="AC32">
        <f t="shared" si="0"/>
        <v>11.441143797648564</v>
      </c>
      <c r="AD32">
        <f t="shared" si="1"/>
        <v>695.96934168244604</v>
      </c>
      <c r="AE32">
        <f>'IDT-1'!C32</f>
        <v>35.131</v>
      </c>
      <c r="AF32" s="26"/>
      <c r="AG32">
        <f t="shared" si="2"/>
        <v>731.10034168244601</v>
      </c>
      <c r="AI32" s="75">
        <f>PXIL!I32</f>
        <v>0</v>
      </c>
      <c r="AJ32" s="75">
        <f>PXIL!O32</f>
        <v>0</v>
      </c>
      <c r="AK32" s="75">
        <f>RTM_IEX!I32</f>
        <v>33.799999999999997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630.96671768124872</v>
      </c>
      <c r="P33" s="77">
        <v>68.257387976887458</v>
      </c>
      <c r="Q33" s="77">
        <v>22.13</v>
      </c>
      <c r="R33" s="80">
        <v>20.350000000000005</v>
      </c>
      <c r="S33" s="80">
        <v>0</v>
      </c>
      <c r="T33" s="78">
        <f>SUMPRODUCT(LTA!F33:AJ33,LTA!F$101:AJ$101,LTA!F$104:AJ$104)</f>
        <v>24.119999999999997</v>
      </c>
      <c r="U33" s="78">
        <f>SUMPRODUCT(LTA!F33:AJ33,LTA!F$102:AJ$102,LTA!F$104:AJ$104)</f>
        <v>105.39999999999999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28.97</v>
      </c>
      <c r="Z33" s="75">
        <f>IEX!O33</f>
        <v>0</v>
      </c>
      <c r="AA33" s="117">
        <f>STOA!I33</f>
        <v>4.92</v>
      </c>
      <c r="AB33" s="117">
        <f>-STOA!O33</f>
        <v>-295.05</v>
      </c>
      <c r="AC33">
        <f t="shared" si="0"/>
        <v>11.464111797648563</v>
      </c>
      <c r="AD33">
        <f t="shared" si="1"/>
        <v>698.55637368244618</v>
      </c>
      <c r="AE33">
        <f>'IDT-1'!C33</f>
        <v>42.484000000000002</v>
      </c>
      <c r="AF33" s="26"/>
      <c r="AG33">
        <f t="shared" si="2"/>
        <v>741.04037368244622</v>
      </c>
      <c r="AI33" s="75">
        <f>PXIL!I33</f>
        <v>0</v>
      </c>
      <c r="AJ33" s="75">
        <f>PXIL!O33</f>
        <v>0</v>
      </c>
      <c r="AK33" s="75">
        <f>RTM_IEX!I33</f>
        <v>36.700000000000003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16.936120042872453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614.44287783214872</v>
      </c>
      <c r="P34" s="77">
        <v>68.257387976887458</v>
      </c>
      <c r="Q34" s="77">
        <v>22.13</v>
      </c>
      <c r="R34" s="80">
        <v>20.350000000000005</v>
      </c>
      <c r="S34" s="80">
        <v>0</v>
      </c>
      <c r="T34" s="78">
        <f>SUMPRODUCT(LTA!F34:AJ34,LTA!F$101:AJ$101,LTA!F$104:AJ$104)</f>
        <v>37.119999999999997</v>
      </c>
      <c r="U34" s="78">
        <f>SUMPRODUCT(LTA!F34:AJ34,LTA!F$102:AJ$102,LTA!F$104:AJ$104)</f>
        <v>105.27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43.46</v>
      </c>
      <c r="Z34" s="75">
        <f>IEX!O34</f>
        <v>0</v>
      </c>
      <c r="AA34" s="117">
        <f>STOA!I34</f>
        <v>9.7200000000000006</v>
      </c>
      <c r="AB34" s="117">
        <f>-STOA!O34</f>
        <v>-295.05</v>
      </c>
      <c r="AC34">
        <f t="shared" si="0"/>
        <v>11.431603720920528</v>
      </c>
      <c r="AD34">
        <f t="shared" si="1"/>
        <v>694.89478213098823</v>
      </c>
      <c r="AE34">
        <f>'IDT-1'!C34</f>
        <v>27.553999999999998</v>
      </c>
      <c r="AF34" s="26"/>
      <c r="AG34">
        <f t="shared" si="2"/>
        <v>722.44878213098821</v>
      </c>
      <c r="AI34" s="75">
        <f>PXIL!I34</f>
        <v>0</v>
      </c>
      <c r="AJ34" s="75">
        <f>PXIL!O34</f>
        <v>0</v>
      </c>
      <c r="AK34" s="75">
        <f>RTM_IEX!I34</f>
        <v>8.69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16.936120042872453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590.19714141502493</v>
      </c>
      <c r="P35" s="77">
        <v>68.257387976887458</v>
      </c>
      <c r="Q35" s="77">
        <v>22.13</v>
      </c>
      <c r="R35" s="80">
        <v>20.350000000000005</v>
      </c>
      <c r="S35" s="80">
        <v>0</v>
      </c>
      <c r="T35" s="78">
        <f>SUMPRODUCT(LTA!F35:AJ35,LTA!F$101:AJ$101,LTA!F$104:AJ$104)</f>
        <v>49.53</v>
      </c>
      <c r="U35" s="78">
        <f>SUMPRODUCT(LTA!F35:AJ35,LTA!F$102:AJ$102,LTA!F$104:AJ$104)</f>
        <v>105.22999999999999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43.46</v>
      </c>
      <c r="Z35" s="75">
        <f>IEX!O35</f>
        <v>0</v>
      </c>
      <c r="AA35" s="117">
        <f>STOA!I35</f>
        <v>12.469999999999999</v>
      </c>
      <c r="AB35" s="117">
        <f>-STOA!O35</f>
        <v>-295.05</v>
      </c>
      <c r="AC35">
        <f t="shared" si="0"/>
        <v>11.610545240449836</v>
      </c>
      <c r="AD35">
        <f t="shared" si="1"/>
        <v>715.05010419433506</v>
      </c>
      <c r="AE35">
        <f>'IDT-1'!C35</f>
        <v>27.238</v>
      </c>
      <c r="AF35" s="26"/>
      <c r="AG35">
        <f t="shared" si="2"/>
        <v>742.28810419433512</v>
      </c>
      <c r="AI35" s="75">
        <f>PXIL!I35</f>
        <v>0</v>
      </c>
      <c r="AJ35" s="75">
        <f>PXIL!O35</f>
        <v>0</v>
      </c>
      <c r="AK35" s="75">
        <f>RTM_IEX!I35</f>
        <v>38.15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578.15752864872513</v>
      </c>
      <c r="P36" s="77">
        <v>68.257387976887458</v>
      </c>
      <c r="Q36" s="77">
        <v>22.13</v>
      </c>
      <c r="R36" s="80">
        <v>20.350000000000005</v>
      </c>
      <c r="S36" s="80">
        <v>0</v>
      </c>
      <c r="T36" s="78">
        <f>SUMPRODUCT(LTA!F36:AJ36,LTA!F$101:AJ$101,LTA!F$104:AJ$104)</f>
        <v>62.879999999999995</v>
      </c>
      <c r="U36" s="78">
        <f>SUMPRODUCT(LTA!F36:AJ36,LTA!F$102:AJ$102,LTA!F$104:AJ$104)</f>
        <v>105.21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24.14</v>
      </c>
      <c r="Z36" s="75">
        <f>IEX!O36</f>
        <v>0</v>
      </c>
      <c r="AA36" s="117">
        <f>STOA!I36</f>
        <v>14.87</v>
      </c>
      <c r="AB36" s="117">
        <f>-STOA!O36</f>
        <v>-295.05</v>
      </c>
      <c r="AC36">
        <f t="shared" si="0"/>
        <v>11.570774934162355</v>
      </c>
      <c r="AD36">
        <f t="shared" si="1"/>
        <v>710.57052151340883</v>
      </c>
      <c r="AE36">
        <f>'IDT-1'!C36</f>
        <v>23.11</v>
      </c>
      <c r="AF36" s="26"/>
      <c r="AG36">
        <f t="shared" si="2"/>
        <v>733.68052151340885</v>
      </c>
      <c r="AI36" s="75">
        <f>PXIL!I36</f>
        <v>0</v>
      </c>
      <c r="AJ36" s="75">
        <f>PXIL!O36</f>
        <v>0</v>
      </c>
      <c r="AK36" s="75">
        <f>RTM_IEX!I36</f>
        <v>57.94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570.51642241272498</v>
      </c>
      <c r="P37" s="77">
        <v>68.257387976887458</v>
      </c>
      <c r="Q37" s="77">
        <v>22.13</v>
      </c>
      <c r="R37" s="80">
        <v>20.350000000000005</v>
      </c>
      <c r="S37" s="80">
        <v>0</v>
      </c>
      <c r="T37" s="78">
        <f>SUMPRODUCT(LTA!F37:AJ37,LTA!F$101:AJ$101,LTA!F$104:AJ$104)</f>
        <v>77.08</v>
      </c>
      <c r="U37" s="78">
        <f>SUMPRODUCT(LTA!F37:AJ37,LTA!F$102:AJ$102,LTA!F$104:AJ$104)</f>
        <v>105.19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14.48</v>
      </c>
      <c r="Z37" s="75">
        <f>IEX!O37</f>
        <v>0</v>
      </c>
      <c r="AA37" s="117">
        <f>STOA!I37</f>
        <v>21.77</v>
      </c>
      <c r="AB37" s="117">
        <f>-STOA!O37</f>
        <v>-295.05</v>
      </c>
      <c r="AC37">
        <f t="shared" si="0"/>
        <v>11.816461199285554</v>
      </c>
      <c r="AD37">
        <f t="shared" si="1"/>
        <v>738.24372901228548</v>
      </c>
      <c r="AE37">
        <f>'IDT-1'!C37</f>
        <v>22.542999999999999</v>
      </c>
      <c r="AF37" s="26"/>
      <c r="AG37">
        <f t="shared" si="2"/>
        <v>760.78672901228549</v>
      </c>
      <c r="AI37" s="75">
        <f>PXIL!I37</f>
        <v>0</v>
      </c>
      <c r="AJ37" s="75">
        <f>PXIL!O37</f>
        <v>0</v>
      </c>
      <c r="AK37" s="75">
        <f>RTM_IEX!I37</f>
        <v>82.08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569.14618290312501</v>
      </c>
      <c r="P38" s="77">
        <v>68.257387976887458</v>
      </c>
      <c r="Q38" s="77">
        <v>22.13</v>
      </c>
      <c r="R38" s="80">
        <v>20.350000000000005</v>
      </c>
      <c r="S38" s="80">
        <v>0</v>
      </c>
      <c r="T38" s="78">
        <f>SUMPRODUCT(LTA!F38:AJ38,LTA!F$101:AJ$101,LTA!F$104:AJ$104)</f>
        <v>92.12</v>
      </c>
      <c r="U38" s="78">
        <f>SUMPRODUCT(LTA!F38:AJ38,LTA!F$102:AJ$102,LTA!F$104:AJ$104)</f>
        <v>105.14999999999999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4.83</v>
      </c>
      <c r="Z38" s="75">
        <f>IEX!O38</f>
        <v>0</v>
      </c>
      <c r="AA38" s="117">
        <f>STOA!I38</f>
        <v>25.669999999999998</v>
      </c>
      <c r="AB38" s="117">
        <f>-STOA!O38</f>
        <v>-295.05</v>
      </c>
      <c r="AC38">
        <f t="shared" si="0"/>
        <v>11.375931091601075</v>
      </c>
      <c r="AD38">
        <f t="shared" si="1"/>
        <v>688.62401961036994</v>
      </c>
      <c r="AE38">
        <f>'IDT-1'!C38</f>
        <v>24.768000000000001</v>
      </c>
      <c r="AF38" s="26"/>
      <c r="AG38">
        <f t="shared" si="2"/>
        <v>713.39201961036997</v>
      </c>
      <c r="AI38" s="75">
        <f>PXIL!I38</f>
        <v>0</v>
      </c>
      <c r="AJ38" s="75">
        <f>PXIL!O38</f>
        <v>0</v>
      </c>
      <c r="AK38" s="75">
        <f>RTM_IEX!I38</f>
        <v>24.14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561.52259933112509</v>
      </c>
      <c r="P39" s="77">
        <v>68.257387976887458</v>
      </c>
      <c r="Q39" s="77">
        <v>22.13</v>
      </c>
      <c r="R39" s="80">
        <v>20.350000000000005</v>
      </c>
      <c r="S39" s="80">
        <v>0</v>
      </c>
      <c r="T39" s="78">
        <f>SUMPRODUCT(LTA!F39:AJ39,LTA!F$101:AJ$101,LTA!F$104:AJ$104)</f>
        <v>97.92</v>
      </c>
      <c r="U39" s="78">
        <f>SUMPRODUCT(LTA!F39:AJ39,LTA!F$102:AJ$102,LTA!F$104:AJ$104)</f>
        <v>105.11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9.66</v>
      </c>
      <c r="Z39" s="75">
        <f>IEX!O39</f>
        <v>0</v>
      </c>
      <c r="AA39" s="117">
        <f>STOA!I39</f>
        <v>30.77</v>
      </c>
      <c r="AB39" s="117">
        <f>-STOA!O39</f>
        <v>-295.05</v>
      </c>
      <c r="AC39">
        <f t="shared" si="0"/>
        <v>11.317684318641366</v>
      </c>
      <c r="AD39">
        <f t="shared" si="1"/>
        <v>682.06331491063531</v>
      </c>
      <c r="AE39">
        <f>'IDT-1'!C39</f>
        <v>16.79</v>
      </c>
      <c r="AF39" s="26"/>
      <c r="AG39">
        <f t="shared" si="2"/>
        <v>698.85331491063528</v>
      </c>
      <c r="AI39" s="75">
        <f>PXIL!I39</f>
        <v>0</v>
      </c>
      <c r="AJ39" s="75">
        <f>PXIL!O39</f>
        <v>0</v>
      </c>
      <c r="AK39" s="75">
        <f>RTM_IEX!I39</f>
        <v>9.66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552.59734301052504</v>
      </c>
      <c r="P40" s="77">
        <v>68.257387976887458</v>
      </c>
      <c r="Q40" s="77">
        <v>22.13</v>
      </c>
      <c r="R40" s="80">
        <v>20.350000000000005</v>
      </c>
      <c r="S40" s="80">
        <v>0</v>
      </c>
      <c r="T40" s="78">
        <f>SUMPRODUCT(LTA!F40:AJ40,LTA!F$101:AJ$101,LTA!F$104:AJ$104)</f>
        <v>108.06</v>
      </c>
      <c r="U40" s="78">
        <f>SUMPRODUCT(LTA!F40:AJ40,LTA!F$102:AJ$102,LTA!F$104:AJ$104)</f>
        <v>105.09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28.97</v>
      </c>
      <c r="Z40" s="75">
        <f>IEX!O40</f>
        <v>0</v>
      </c>
      <c r="AA40" s="117">
        <f>STOA!I40</f>
        <v>35.270000000000003</v>
      </c>
      <c r="AB40" s="117">
        <f>-STOA!O40</f>
        <v>-295.05</v>
      </c>
      <c r="AC40">
        <f t="shared" si="0"/>
        <v>11.792662063020085</v>
      </c>
      <c r="AD40">
        <f t="shared" si="1"/>
        <v>735.5630808456566</v>
      </c>
      <c r="AE40">
        <f>'IDT-1'!C40</f>
        <v>0</v>
      </c>
      <c r="AF40" s="26"/>
      <c r="AG40">
        <f t="shared" si="2"/>
        <v>735.5630808456566</v>
      </c>
      <c r="AI40" s="75">
        <f>PXIL!I40</f>
        <v>0</v>
      </c>
      <c r="AJ40" s="75">
        <f>PXIL!O40</f>
        <v>0</v>
      </c>
      <c r="AK40" s="75">
        <f>RTM_IEX!I40</f>
        <v>38.630000000000003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557.31340904872491</v>
      </c>
      <c r="P41" s="77">
        <v>68.257387976887458</v>
      </c>
      <c r="Q41" s="77">
        <v>22.13</v>
      </c>
      <c r="R41" s="80">
        <v>20.350000000000005</v>
      </c>
      <c r="S41" s="80">
        <v>0</v>
      </c>
      <c r="T41" s="78">
        <f>SUMPRODUCT(LTA!F41:AJ41,LTA!F$101:AJ$101,LTA!F$104:AJ$104)</f>
        <v>118.88</v>
      </c>
      <c r="U41" s="78">
        <f>SUMPRODUCT(LTA!F41:AJ41,LTA!F$102:AJ$102,LTA!F$104:AJ$104)</f>
        <v>104.96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19.32</v>
      </c>
      <c r="Z41" s="75">
        <f>IEX!O41</f>
        <v>0</v>
      </c>
      <c r="AA41" s="117">
        <f>STOA!I41</f>
        <v>39.770000000000003</v>
      </c>
      <c r="AB41" s="117">
        <f>-STOA!O41</f>
        <v>-295.05</v>
      </c>
      <c r="AC41">
        <f t="shared" si="0"/>
        <v>11.670483444156245</v>
      </c>
      <c r="AD41">
        <f t="shared" si="1"/>
        <v>721.80132550272049</v>
      </c>
      <c r="AE41">
        <f>'IDT-1'!C41</f>
        <v>0</v>
      </c>
      <c r="AF41" s="26"/>
      <c r="AG41">
        <f t="shared" si="2"/>
        <v>721.80132550272049</v>
      </c>
      <c r="AI41" s="75">
        <f>PXIL!I41</f>
        <v>0</v>
      </c>
      <c r="AJ41" s="75">
        <f>PXIL!O41</f>
        <v>0</v>
      </c>
      <c r="AK41" s="75">
        <f>RTM_IEX!I41</f>
        <v>14.49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54.99911010436049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557.31340904872491</v>
      </c>
      <c r="P42" s="77">
        <v>68.257387976887458</v>
      </c>
      <c r="Q42" s="77">
        <v>22.13</v>
      </c>
      <c r="R42" s="80">
        <v>20.350000000000005</v>
      </c>
      <c r="S42" s="80">
        <v>0</v>
      </c>
      <c r="T42" s="78">
        <f>SUMPRODUCT(LTA!F42:AJ42,LTA!F$101:AJ$101,LTA!F$104:AJ$104)</f>
        <v>130.38999999999999</v>
      </c>
      <c r="U42" s="78">
        <f>SUMPRODUCT(LTA!F42:AJ42,LTA!F$102:AJ$102,LTA!F$104:AJ$104)</f>
        <v>104.75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14.48</v>
      </c>
      <c r="Z42" s="75">
        <f>IEX!O42</f>
        <v>0</v>
      </c>
      <c r="AA42" s="117">
        <f>STOA!I42</f>
        <v>42.77</v>
      </c>
      <c r="AB42" s="117">
        <f>-STOA!O42</f>
        <v>-295.05</v>
      </c>
      <c r="AC42">
        <f t="shared" si="0"/>
        <v>11.753723613074616</v>
      </c>
      <c r="AD42">
        <f t="shared" si="1"/>
        <v>731.17719543816236</v>
      </c>
      <c r="AE42">
        <f>'IDT-1'!C42</f>
        <v>0</v>
      </c>
      <c r="AF42" s="26"/>
      <c r="AG42">
        <f t="shared" si="2"/>
        <v>731.17719543816236</v>
      </c>
      <c r="AI42" s="75">
        <f>PXIL!I42</f>
        <v>0</v>
      </c>
      <c r="AJ42" s="75">
        <f>PXIL!O42</f>
        <v>0</v>
      </c>
      <c r="AK42" s="75">
        <f>RTM_IEX!I42</f>
        <v>14.49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54.99911010436049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555.86294865272498</v>
      </c>
      <c r="P43" s="77">
        <v>68.257387976887458</v>
      </c>
      <c r="Q43" s="77">
        <v>22.13</v>
      </c>
      <c r="R43" s="80">
        <v>20.350000000000005</v>
      </c>
      <c r="S43" s="80">
        <v>0</v>
      </c>
      <c r="T43" s="78">
        <f>SUMPRODUCT(LTA!F43:AJ43,LTA!F$101:AJ$101,LTA!F$104:AJ$104)</f>
        <v>138.69</v>
      </c>
      <c r="U43" s="78">
        <f>SUMPRODUCT(LTA!F43:AJ43,LTA!F$102:AJ$102,LTA!F$104:AJ$104)</f>
        <v>104.5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9.66</v>
      </c>
      <c r="Z43" s="75">
        <f>IEX!O43</f>
        <v>0</v>
      </c>
      <c r="AA43" s="117">
        <f>STOA!I43</f>
        <v>42.77</v>
      </c>
      <c r="AB43" s="117">
        <f>-STOA!O43</f>
        <v>-295.05</v>
      </c>
      <c r="AC43">
        <f t="shared" si="0"/>
        <v>11.783921601944943</v>
      </c>
      <c r="AD43">
        <f t="shared" si="1"/>
        <v>702.43653705329234</v>
      </c>
      <c r="AE43">
        <f>'IDT-1'!C43</f>
        <v>0</v>
      </c>
      <c r="AF43" s="26"/>
      <c r="AG43">
        <f t="shared" si="2"/>
        <v>702.43653705329234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8.0510119212642071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54.99911010436049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547.37037838872516</v>
      </c>
      <c r="P44" s="77">
        <v>68.257387976887458</v>
      </c>
      <c r="Q44" s="77">
        <v>22.13</v>
      </c>
      <c r="R44" s="80">
        <v>20.350000000000005</v>
      </c>
      <c r="S44" s="80">
        <v>0</v>
      </c>
      <c r="T44" s="78">
        <f>SUMPRODUCT(LTA!F44:AJ44,LTA!F$101:AJ$101,LTA!F$104:AJ$104)</f>
        <v>148.59</v>
      </c>
      <c r="U44" s="78">
        <f>SUMPRODUCT(LTA!F44:AJ44,LTA!F$102:AJ$102,LTA!F$104:AJ$104)</f>
        <v>104.47999999999999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4.83</v>
      </c>
      <c r="Z44" s="75">
        <f>IEX!O44</f>
        <v>0</v>
      </c>
      <c r="AA44" s="117">
        <f>STOA!I44</f>
        <v>44.27</v>
      </c>
      <c r="AB44" s="117">
        <f>-STOA!O44</f>
        <v>-295.05</v>
      </c>
      <c r="AC44">
        <f t="shared" si="0"/>
        <v>11.624776943266619</v>
      </c>
      <c r="AD44">
        <f t="shared" si="1"/>
        <v>716.65311144797079</v>
      </c>
      <c r="AE44">
        <f>'IDT-1'!C44</f>
        <v>0</v>
      </c>
      <c r="AF44" s="26"/>
      <c r="AG44">
        <f t="shared" si="2"/>
        <v>716.65311144797079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8.0510119212642071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552.5944494717728</v>
      </c>
      <c r="P45" s="77">
        <v>68.257387976887458</v>
      </c>
      <c r="Q45" s="77">
        <v>22.13</v>
      </c>
      <c r="R45" s="80">
        <v>20.350000000000005</v>
      </c>
      <c r="S45" s="80">
        <v>0</v>
      </c>
      <c r="T45" s="78">
        <f>SUMPRODUCT(LTA!F45:AJ45,LTA!F$101:AJ$101,LTA!F$104:AJ$104)</f>
        <v>158.06</v>
      </c>
      <c r="U45" s="78">
        <f>SUMPRODUCT(LTA!F45:AJ45,LTA!F$102:AJ$102,LTA!F$104:AJ$104)</f>
        <v>104.47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45.17</v>
      </c>
      <c r="AB45" s="117">
        <f>-STOA!O45</f>
        <v>-295.05</v>
      </c>
      <c r="AC45">
        <f t="shared" si="0"/>
        <v>11.971276599879065</v>
      </c>
      <c r="AD45">
        <f t="shared" si="1"/>
        <v>755.68157277004559</v>
      </c>
      <c r="AE45">
        <f>'IDT-1'!C45</f>
        <v>0</v>
      </c>
      <c r="AF45" s="26"/>
      <c r="AG45">
        <f t="shared" si="2"/>
        <v>755.68157277004559</v>
      </c>
      <c r="AI45" s="75">
        <f>PXIL!I45</f>
        <v>0</v>
      </c>
      <c r="AJ45" s="75">
        <f>PXIL!O45</f>
        <v>0</v>
      </c>
      <c r="AK45" s="75">
        <f>RTM_IEX!I45</f>
        <v>38.619999999999997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8.0510119212642071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552.5944494717728</v>
      </c>
      <c r="P46" s="77">
        <v>68.257387976887458</v>
      </c>
      <c r="Q46" s="77">
        <v>22.13</v>
      </c>
      <c r="R46" s="80">
        <v>20.350000000000005</v>
      </c>
      <c r="S46" s="80">
        <v>0</v>
      </c>
      <c r="T46" s="78">
        <f>SUMPRODUCT(LTA!F46:AJ46,LTA!F$101:AJ$101,LTA!F$104:AJ$104)</f>
        <v>162.4</v>
      </c>
      <c r="U46" s="78">
        <f>SUMPRODUCT(LTA!F46:AJ46,LTA!F$102:AJ$102,LTA!F$104:AJ$104)</f>
        <v>104.39999999999999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45.17</v>
      </c>
      <c r="AB46" s="117">
        <f>-STOA!O46</f>
        <v>-295.05</v>
      </c>
      <c r="AC46">
        <f t="shared" si="0"/>
        <v>12.008940599879065</v>
      </c>
      <c r="AD46">
        <f t="shared" si="1"/>
        <v>759.9239087700455</v>
      </c>
      <c r="AE46">
        <f>'IDT-1'!C46</f>
        <v>0</v>
      </c>
      <c r="AF46" s="26"/>
      <c r="AG46">
        <f t="shared" si="2"/>
        <v>759.9239087700455</v>
      </c>
      <c r="AI46" s="75">
        <f>PXIL!I46</f>
        <v>0</v>
      </c>
      <c r="AJ46" s="75">
        <f>PXIL!O46</f>
        <v>0</v>
      </c>
      <c r="AK46" s="75">
        <f>RTM_IEX!I46</f>
        <v>38.630000000000003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8.0510119212642071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554.89294916302538</v>
      </c>
      <c r="P47" s="77">
        <v>68.257387976887458</v>
      </c>
      <c r="Q47" s="77">
        <v>22.13</v>
      </c>
      <c r="R47" s="80">
        <v>20.350000000000005</v>
      </c>
      <c r="S47" s="80">
        <v>0</v>
      </c>
      <c r="T47" s="78">
        <f>SUMPRODUCT(LTA!F47:AJ47,LTA!F$101:AJ$101,LTA!F$104:AJ$104)</f>
        <v>165.06</v>
      </c>
      <c r="U47" s="78">
        <f>SUMPRODUCT(LTA!F47:AJ47,LTA!F$102:AJ$102,LTA!F$104:AJ$104)</f>
        <v>104.3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45.17</v>
      </c>
      <c r="AB47" s="117">
        <f>-STOA!O47</f>
        <v>-295.05</v>
      </c>
      <c r="AC47">
        <f t="shared" si="0"/>
        <v>11.839263397162087</v>
      </c>
      <c r="AD47">
        <f t="shared" si="1"/>
        <v>740.81208566401506</v>
      </c>
      <c r="AE47">
        <f>'IDT-1'!C47</f>
        <v>0</v>
      </c>
      <c r="AF47" s="26"/>
      <c r="AG47">
        <f t="shared" si="2"/>
        <v>740.81208566401506</v>
      </c>
      <c r="AI47" s="75">
        <f>PXIL!I47</f>
        <v>0</v>
      </c>
      <c r="AJ47" s="75">
        <f>PXIL!O47</f>
        <v>0</v>
      </c>
      <c r="AK47" s="75">
        <f>RTM_IEX!I47</f>
        <v>14.49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8.0510119212642071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557.74272986302537</v>
      </c>
      <c r="P48" s="77">
        <v>68.257387976887458</v>
      </c>
      <c r="Q48" s="77">
        <v>22.13</v>
      </c>
      <c r="R48" s="80">
        <v>20.350000000000005</v>
      </c>
      <c r="S48" s="80">
        <v>0</v>
      </c>
      <c r="T48" s="78">
        <f>SUMPRODUCT(LTA!F48:AJ48,LTA!F$101:AJ$101,LTA!F$104:AJ$104)</f>
        <v>165.50000000000003</v>
      </c>
      <c r="U48" s="78">
        <f>SUMPRODUCT(LTA!F48:AJ48,LTA!F$102:AJ$102,LTA!F$104:AJ$104)</f>
        <v>104.3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45.17</v>
      </c>
      <c r="AB48" s="117">
        <f>-STOA!O48</f>
        <v>-295.05</v>
      </c>
      <c r="AC48">
        <f t="shared" si="0"/>
        <v>11.740701467322088</v>
      </c>
      <c r="AD48">
        <f t="shared" si="1"/>
        <v>729.71042829385499</v>
      </c>
      <c r="AE48">
        <f>'IDT-1'!C48</f>
        <v>0</v>
      </c>
      <c r="AF48" s="26"/>
      <c r="AG48">
        <f t="shared" si="2"/>
        <v>729.71042829385499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8.0510119212642071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561.08100429091223</v>
      </c>
      <c r="P49" s="77">
        <v>68.257387976887458</v>
      </c>
      <c r="Q49" s="77">
        <v>22.13</v>
      </c>
      <c r="R49" s="80">
        <v>20.350000000000005</v>
      </c>
      <c r="S49" s="80">
        <v>0</v>
      </c>
      <c r="T49" s="78">
        <f>SUMPRODUCT(LTA!F49:AJ49,LTA!F$101:AJ$101,LTA!F$104:AJ$104)</f>
        <v>165.72</v>
      </c>
      <c r="U49" s="78">
        <f>SUMPRODUCT(LTA!F49:AJ49,LTA!F$102:AJ$102,LTA!F$104:AJ$104)</f>
        <v>104.28999999999999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45.17</v>
      </c>
      <c r="AB49" s="117">
        <f>-STOA!O49</f>
        <v>-295.05</v>
      </c>
      <c r="AC49">
        <f t="shared" si="0"/>
        <v>12.011635725386768</v>
      </c>
      <c r="AD49">
        <f t="shared" si="1"/>
        <v>705.9877684636773</v>
      </c>
      <c r="AE49">
        <f>'IDT-1'!C49</f>
        <v>0</v>
      </c>
      <c r="AF49" s="26"/>
      <c r="AG49">
        <f t="shared" si="2"/>
        <v>705.9877684636773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18.125061830173124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533.97129031186478</v>
      </c>
      <c r="P50" s="77">
        <v>68.257387976887458</v>
      </c>
      <c r="Q50" s="77">
        <v>22.13</v>
      </c>
      <c r="R50" s="80">
        <v>20.350000000000005</v>
      </c>
      <c r="S50" s="80">
        <v>0</v>
      </c>
      <c r="T50" s="78">
        <f>SUMPRODUCT(LTA!F50:AJ50,LTA!F$101:AJ$101,LTA!F$104:AJ$104)</f>
        <v>163.26</v>
      </c>
      <c r="U50" s="78">
        <f>SUMPRODUCT(LTA!F50:AJ50,LTA!F$102:AJ$102,LTA!F$104:AJ$104)</f>
        <v>104.28999999999999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45.17</v>
      </c>
      <c r="AB50" s="117">
        <f>-STOA!O50</f>
        <v>-295.05</v>
      </c>
      <c r="AC50">
        <f t="shared" si="0"/>
        <v>12.191092599890773</v>
      </c>
      <c r="AD50">
        <f t="shared" si="1"/>
        <v>651.87264751903456</v>
      </c>
      <c r="AE50">
        <f>'IDT-1'!C50</f>
        <v>0</v>
      </c>
      <c r="AF50" s="26"/>
      <c r="AG50">
        <f t="shared" si="2"/>
        <v>651.87264751903456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-64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533.97129631180474</v>
      </c>
      <c r="P51" s="77">
        <v>68.257387976887458</v>
      </c>
      <c r="Q51" s="77">
        <v>22.13</v>
      </c>
      <c r="R51" s="80">
        <v>20.350000000000005</v>
      </c>
      <c r="S51" s="80">
        <v>0</v>
      </c>
      <c r="T51" s="78">
        <f>SUMPRODUCT(LTA!F51:AJ51,LTA!F$101:AJ$101,LTA!F$104:AJ$104)</f>
        <v>162.45999999999998</v>
      </c>
      <c r="U51" s="78">
        <f>SUMPRODUCT(LTA!F51:AJ51,LTA!F$102:AJ$102,LTA!F$104:AJ$104)</f>
        <v>104.28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45.17</v>
      </c>
      <c r="AB51" s="117">
        <f>-STOA!O51</f>
        <v>-295.05</v>
      </c>
      <c r="AC51">
        <f t="shared" si="0"/>
        <v>11.749066040126229</v>
      </c>
      <c r="AD51">
        <f t="shared" si="1"/>
        <v>680.43063016983012</v>
      </c>
      <c r="AE51">
        <f>'IDT-1'!C51</f>
        <v>0</v>
      </c>
      <c r="AF51" s="26"/>
      <c r="AG51">
        <f t="shared" si="2"/>
        <v>680.43063016983012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18.125061830173124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533.97043348157376</v>
      </c>
      <c r="P52" s="77">
        <v>68.257387976887458</v>
      </c>
      <c r="Q52" s="77">
        <v>22.13</v>
      </c>
      <c r="R52" s="80">
        <v>20.350000000000005</v>
      </c>
      <c r="S52" s="80">
        <v>0</v>
      </c>
      <c r="T52" s="78">
        <f>SUMPRODUCT(LTA!F52:AJ52,LTA!F$101:AJ$101,LTA!F$104:AJ$104)</f>
        <v>162.72999999999999</v>
      </c>
      <c r="U52" s="78">
        <f>SUMPRODUCT(LTA!F52:AJ52,LTA!F$102:AJ$102,LTA!F$104:AJ$104)</f>
        <v>104.39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45.17</v>
      </c>
      <c r="AB52" s="117">
        <f>-STOA!O52</f>
        <v>-295.05</v>
      </c>
      <c r="AC52">
        <f t="shared" si="0"/>
        <v>11.912079106596158</v>
      </c>
      <c r="AD52">
        <f t="shared" si="1"/>
        <v>682.72080418203814</v>
      </c>
      <c r="AE52">
        <f>'IDT-1'!C52</f>
        <v>-4</v>
      </c>
      <c r="AF52" s="26"/>
      <c r="AG52">
        <f t="shared" si="2"/>
        <v>678.72080418203814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512.23565774071562</v>
      </c>
      <c r="P53" s="77">
        <v>68.257387976887458</v>
      </c>
      <c r="Q53" s="77">
        <v>22.13</v>
      </c>
      <c r="R53" s="80">
        <v>20.350000000000005</v>
      </c>
      <c r="S53" s="80">
        <v>0</v>
      </c>
      <c r="T53" s="78">
        <f>SUMPRODUCT(LTA!F53:AJ53,LTA!F$101:AJ$101,LTA!F$104:AJ$104)</f>
        <v>162.57</v>
      </c>
      <c r="U53" s="78">
        <f>SUMPRODUCT(LTA!F53:AJ53,LTA!F$102:AJ$102,LTA!F$104:AJ$104)</f>
        <v>104.50999999999999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45.17</v>
      </c>
      <c r="AB53" s="117">
        <f>-STOA!O53</f>
        <v>-295.05</v>
      </c>
      <c r="AC53">
        <f t="shared" si="0"/>
        <v>11.508759232645762</v>
      </c>
      <c r="AD53">
        <f t="shared" si="1"/>
        <v>703.58529840622134</v>
      </c>
      <c r="AE53">
        <f>'IDT-1'!C53</f>
        <v>-14</v>
      </c>
      <c r="AF53" s="26"/>
      <c r="AG53">
        <f t="shared" si="2"/>
        <v>689.58529840622134</v>
      </c>
      <c r="AI53" s="75">
        <f>PXIL!I53</f>
        <v>0</v>
      </c>
      <c r="AJ53" s="75">
        <f>PXIL!O53</f>
        <v>0</v>
      </c>
      <c r="AK53" s="75">
        <f>RTM_IEX!I53</f>
        <v>19.309999999999999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509.38851609896278</v>
      </c>
      <c r="P54" s="77">
        <v>68.257387976887458</v>
      </c>
      <c r="Q54" s="77">
        <v>22.13</v>
      </c>
      <c r="R54" s="80">
        <v>20.350000000000005</v>
      </c>
      <c r="S54" s="80">
        <v>0</v>
      </c>
      <c r="T54" s="78">
        <f>SUMPRODUCT(LTA!F54:AJ54,LTA!F$101:AJ$101,LTA!F$104:AJ$104)</f>
        <v>162.73000000000002</v>
      </c>
      <c r="U54" s="78">
        <f>SUMPRODUCT(LTA!F54:AJ54,LTA!F$102:AJ$102,LTA!F$104:AJ$104)</f>
        <v>104.57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45.17</v>
      </c>
      <c r="AB54" s="117">
        <f>-STOA!O54</f>
        <v>-295.05</v>
      </c>
      <c r="AC54">
        <f t="shared" si="0"/>
        <v>11.358216386198336</v>
      </c>
      <c r="AD54">
        <f t="shared" si="1"/>
        <v>686.62869961091599</v>
      </c>
      <c r="AE54">
        <f>'IDT-1'!C54</f>
        <v>-24</v>
      </c>
      <c r="AF54" s="26"/>
      <c r="AG54">
        <f t="shared" si="2"/>
        <v>662.62869961091599</v>
      </c>
      <c r="AI54" s="75">
        <f>PXIL!I54</f>
        <v>0</v>
      </c>
      <c r="AJ54" s="75">
        <f>PXIL!O54</f>
        <v>0</v>
      </c>
      <c r="AK54" s="75">
        <f>RTM_IEX!I54</f>
        <v>4.83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507.10950555216778</v>
      </c>
      <c r="P55" s="77">
        <v>68.257387976887458</v>
      </c>
      <c r="Q55" s="77">
        <v>22.13</v>
      </c>
      <c r="R55" s="80">
        <v>20.350000000000005</v>
      </c>
      <c r="S55" s="80">
        <v>0</v>
      </c>
      <c r="T55" s="78">
        <f>SUMPRODUCT(LTA!F55:AJ55,LTA!F$101:AJ$101,LTA!F$104:AJ$104)</f>
        <v>162.38999999999999</v>
      </c>
      <c r="U55" s="78">
        <f>SUMPRODUCT(LTA!F55:AJ55,LTA!F$102:AJ$102,LTA!F$104:AJ$104)</f>
        <v>104.53999999999999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45.17</v>
      </c>
      <c r="AB55" s="117">
        <f>-STOA!O55</f>
        <v>-295.05</v>
      </c>
      <c r="AC55">
        <f t="shared" si="0"/>
        <v>11.354547986041908</v>
      </c>
      <c r="AD55">
        <f t="shared" si="1"/>
        <v>672.15335746427752</v>
      </c>
      <c r="AE55">
        <f>'IDT-1'!C55</f>
        <v>-54</v>
      </c>
      <c r="AF55" s="26"/>
      <c r="AG55">
        <f t="shared" si="2"/>
        <v>618.15335746427752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507.11061575724727</v>
      </c>
      <c r="P56" s="77">
        <v>68.257387976887458</v>
      </c>
      <c r="Q56" s="77">
        <v>22.13</v>
      </c>
      <c r="R56" s="80">
        <v>20.350000000000005</v>
      </c>
      <c r="S56" s="80">
        <v>0</v>
      </c>
      <c r="T56" s="78">
        <f>SUMPRODUCT(LTA!F56:AJ56,LTA!F$101:AJ$101,LTA!F$104:AJ$104)</f>
        <v>162.78</v>
      </c>
      <c r="U56" s="78">
        <f>SUMPRODUCT(LTA!F56:AJ56,LTA!F$102:AJ$102,LTA!F$104:AJ$104)</f>
        <v>104.53999999999999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-29</v>
      </c>
      <c r="AA56" s="117">
        <f>STOA!I56</f>
        <v>45.17</v>
      </c>
      <c r="AB56" s="117">
        <f>-STOA!O56</f>
        <v>-295.05</v>
      </c>
      <c r="AC56">
        <f t="shared" si="0"/>
        <v>11.553308561334903</v>
      </c>
      <c r="AD56">
        <f t="shared" si="1"/>
        <v>650.34570709406398</v>
      </c>
      <c r="AE56">
        <f>'IDT-1'!C56</f>
        <v>-43</v>
      </c>
      <c r="AF56" s="26"/>
      <c r="AG56">
        <f t="shared" si="2"/>
        <v>607.34570709406398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509.65962883671233</v>
      </c>
      <c r="P57" s="77">
        <v>68.257387976887458</v>
      </c>
      <c r="Q57" s="77">
        <v>22.13</v>
      </c>
      <c r="R57" s="80">
        <v>20.350000000000005</v>
      </c>
      <c r="S57" s="80">
        <v>0</v>
      </c>
      <c r="T57" s="78">
        <f>SUMPRODUCT(LTA!F57:AJ57,LTA!F$101:AJ$101,LTA!F$104:AJ$104)</f>
        <v>157.16999999999999</v>
      </c>
      <c r="U57" s="78">
        <f>SUMPRODUCT(LTA!F57:AJ57,LTA!F$102:AJ$102,LTA!F$104:AJ$104)</f>
        <v>104.50999999999999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-29</v>
      </c>
      <c r="AA57" s="117">
        <f>STOA!I57</f>
        <v>45.17</v>
      </c>
      <c r="AB57" s="117">
        <f>-STOA!O57</f>
        <v>-295.05</v>
      </c>
      <c r="AC57">
        <f t="shared" si="0"/>
        <v>11.823547876434196</v>
      </c>
      <c r="AD57">
        <f t="shared" si="1"/>
        <v>680.78448085842967</v>
      </c>
      <c r="AE57">
        <f>'IDT-1'!C57</f>
        <v>-48</v>
      </c>
      <c r="AF57" s="26"/>
      <c r="AG57">
        <f t="shared" si="2"/>
        <v>632.78448085842967</v>
      </c>
      <c r="AI57" s="75">
        <f>PXIL!I57</f>
        <v>0</v>
      </c>
      <c r="AJ57" s="75">
        <f>PXIL!O57</f>
        <v>0</v>
      </c>
      <c r="AK57" s="75">
        <f>RTM_IEX!I57</f>
        <v>33.799999999999997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509.66065559919849</v>
      </c>
      <c r="P58" s="77">
        <v>68.257387976887458</v>
      </c>
      <c r="Q58" s="77">
        <v>22.13</v>
      </c>
      <c r="R58" s="80">
        <v>20.350000000000005</v>
      </c>
      <c r="S58" s="80">
        <v>0</v>
      </c>
      <c r="T58" s="78">
        <f>SUMPRODUCT(LTA!F58:AJ58,LTA!F$101:AJ$101,LTA!F$104:AJ$104)</f>
        <v>151.31</v>
      </c>
      <c r="U58" s="78">
        <f>SUMPRODUCT(LTA!F58:AJ58,LTA!F$102:AJ$102,LTA!F$104:AJ$104)</f>
        <v>106.22999999999999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-29</v>
      </c>
      <c r="AA58" s="117">
        <f>STOA!I58</f>
        <v>44.27</v>
      </c>
      <c r="AB58" s="117">
        <f>-STOA!O58</f>
        <v>-295.05</v>
      </c>
      <c r="AC58">
        <f t="shared" si="0"/>
        <v>11.524268911944073</v>
      </c>
      <c r="AD58">
        <f t="shared" si="1"/>
        <v>647.07478658540606</v>
      </c>
      <c r="AE58">
        <f>'IDT-1'!C58</f>
        <v>-53</v>
      </c>
      <c r="AF58" s="26"/>
      <c r="AG58">
        <f t="shared" si="2"/>
        <v>594.07478658540606</v>
      </c>
      <c r="AI58" s="75">
        <f>PXIL!I58</f>
        <v>0</v>
      </c>
      <c r="AJ58" s="75">
        <f>PXIL!O58</f>
        <v>0</v>
      </c>
      <c r="AK58" s="75">
        <f>RTM_IEX!I58</f>
        <v>4.83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509.11748715358164</v>
      </c>
      <c r="P59" s="77">
        <v>68.257387976887458</v>
      </c>
      <c r="Q59" s="77">
        <v>22.13</v>
      </c>
      <c r="R59" s="80">
        <v>20.350000000000005</v>
      </c>
      <c r="S59" s="80">
        <v>0</v>
      </c>
      <c r="T59" s="78">
        <f>SUMPRODUCT(LTA!F59:AJ59,LTA!F$101:AJ$101,LTA!F$104:AJ$104)</f>
        <v>148.81</v>
      </c>
      <c r="U59" s="78">
        <f>SUMPRODUCT(LTA!F59:AJ59,LTA!F$102:AJ$102,LTA!F$104:AJ$104)</f>
        <v>106.53999999999999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</v>
      </c>
      <c r="AA59" s="117">
        <f>STOA!I59</f>
        <v>48.77</v>
      </c>
      <c r="AB59" s="117">
        <f>-STOA!O59</f>
        <v>-295.05</v>
      </c>
      <c r="AC59">
        <f t="shared" si="0"/>
        <v>11.343383841567762</v>
      </c>
      <c r="AD59">
        <f t="shared" si="1"/>
        <v>676.92250321016547</v>
      </c>
      <c r="AE59">
        <f>'IDT-1'!C59</f>
        <v>-78</v>
      </c>
      <c r="AF59" s="26"/>
      <c r="AG59">
        <f t="shared" si="2"/>
        <v>598.92250321016547</v>
      </c>
      <c r="AI59" s="75">
        <f>PXIL!I59</f>
        <v>0</v>
      </c>
      <c r="AJ59" s="75">
        <f>PXIL!O59</f>
        <v>0</v>
      </c>
      <c r="AK59" s="75">
        <f>RTM_IEX!I59</f>
        <v>7.73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509.11839524922067</v>
      </c>
      <c r="P60" s="77">
        <v>68.257387976887458</v>
      </c>
      <c r="Q60" s="77">
        <v>22.13</v>
      </c>
      <c r="R60" s="80">
        <v>20.350000000000005</v>
      </c>
      <c r="S60" s="80">
        <v>0</v>
      </c>
      <c r="T60" s="78">
        <f>SUMPRODUCT(LTA!F60:AJ60,LTA!F$101:AJ$101,LTA!F$104:AJ$104)</f>
        <v>142.76</v>
      </c>
      <c r="U60" s="78">
        <f>SUMPRODUCT(LTA!F60:AJ60,LTA!F$102:AJ$102,LTA!F$104:AJ$104)</f>
        <v>106.59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</v>
      </c>
      <c r="AA60" s="117">
        <f>STOA!I60</f>
        <v>46.67</v>
      </c>
      <c r="AB60" s="117">
        <f>-STOA!O60</f>
        <v>-295.05</v>
      </c>
      <c r="AC60">
        <f t="shared" si="0"/>
        <v>11.272111832809387</v>
      </c>
      <c r="AD60">
        <f t="shared" si="1"/>
        <v>668.89468331456294</v>
      </c>
      <c r="AE60">
        <f>'IDT-1'!C60</f>
        <v>-73</v>
      </c>
      <c r="AF60" s="26"/>
      <c r="AG60">
        <f t="shared" si="2"/>
        <v>595.89468331456294</v>
      </c>
      <c r="AI60" s="75">
        <f>PXIL!I60</f>
        <v>0</v>
      </c>
      <c r="AJ60" s="75">
        <f>PXIL!O60</f>
        <v>0</v>
      </c>
      <c r="AK60" s="75">
        <f>RTM_IEX!I60</f>
        <v>7.73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509.090114966729</v>
      </c>
      <c r="P61" s="77">
        <v>68.257387976887458</v>
      </c>
      <c r="Q61" s="77">
        <v>22.13</v>
      </c>
      <c r="R61" s="80">
        <v>20.350000000000005</v>
      </c>
      <c r="S61" s="80">
        <v>0</v>
      </c>
      <c r="T61" s="78">
        <f>SUMPRODUCT(LTA!F61:AJ61,LTA!F$101:AJ$101,LTA!F$104:AJ$104)</f>
        <v>135.35</v>
      </c>
      <c r="U61" s="78">
        <f>SUMPRODUCT(LTA!F61:AJ61,LTA!F$102:AJ$102,LTA!F$104:AJ$104)</f>
        <v>106.7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45.17</v>
      </c>
      <c r="AB61" s="117">
        <f>-STOA!O61</f>
        <v>-295.05</v>
      </c>
      <c r="AC61">
        <f t="shared" si="0"/>
        <v>11.133390456234681</v>
      </c>
      <c r="AD61">
        <f t="shared" si="1"/>
        <v>661.30512440864618</v>
      </c>
      <c r="AE61">
        <f>'IDT-1'!C61</f>
        <v>-74</v>
      </c>
      <c r="AF61" s="26"/>
      <c r="AG61">
        <f t="shared" si="2"/>
        <v>587.30512440864618</v>
      </c>
      <c r="AI61" s="75">
        <f>PXIL!I61</f>
        <v>0</v>
      </c>
      <c r="AJ61" s="75">
        <f>PXIL!O61</f>
        <v>0</v>
      </c>
      <c r="AK61" s="75">
        <f>RTM_IEX!I61</f>
        <v>4.83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509.08585365726316</v>
      </c>
      <c r="P62" s="77">
        <v>68.257387976887458</v>
      </c>
      <c r="Q62" s="77">
        <v>22.13</v>
      </c>
      <c r="R62" s="80">
        <v>20.350000000000005</v>
      </c>
      <c r="S62" s="80">
        <v>0</v>
      </c>
      <c r="T62" s="78">
        <f>SUMPRODUCT(LTA!F62:AJ62,LTA!F$101:AJ$101,LTA!F$104:AJ$104)</f>
        <v>125.89</v>
      </c>
      <c r="U62" s="78">
        <f>SUMPRODUCT(LTA!F62:AJ62,LTA!F$102:AJ$102,LTA!F$104:AJ$104)</f>
        <v>106.78999999999999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43.370000000000005</v>
      </c>
      <c r="AB62" s="117">
        <f>-STOA!O62</f>
        <v>-295.05</v>
      </c>
      <c r="AC62">
        <f t="shared" si="0"/>
        <v>10.99255295671138</v>
      </c>
      <c r="AD62">
        <f t="shared" si="1"/>
        <v>645.44170059870351</v>
      </c>
      <c r="AE62">
        <f>'IDT-1'!C62</f>
        <v>-64</v>
      </c>
      <c r="AF62" s="26"/>
      <c r="AG62">
        <f t="shared" si="2"/>
        <v>581.44170059870351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514.54445981874437</v>
      </c>
      <c r="P63" s="77">
        <v>68.257387976887458</v>
      </c>
      <c r="Q63" s="77">
        <v>22.13</v>
      </c>
      <c r="R63" s="80">
        <v>20.350000000000005</v>
      </c>
      <c r="S63" s="80">
        <v>0</v>
      </c>
      <c r="T63" s="78">
        <f>SUMPRODUCT(LTA!F63:AJ63,LTA!F$101:AJ$101,LTA!F$104:AJ$104)</f>
        <v>119.47</v>
      </c>
      <c r="U63" s="78">
        <f>SUMPRODUCT(LTA!F63:AJ63,LTA!F$102:AJ$102,LTA!F$104:AJ$104)</f>
        <v>106.97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39.770000000000003</v>
      </c>
      <c r="AB63" s="117">
        <f>-STOA!O63</f>
        <v>-295.05</v>
      </c>
      <c r="AC63">
        <f t="shared" si="0"/>
        <v>11.051656093676565</v>
      </c>
      <c r="AD63">
        <f t="shared" si="1"/>
        <v>630.00120362321957</v>
      </c>
      <c r="AE63">
        <f>'IDT-1'!C63</f>
        <v>-59</v>
      </c>
      <c r="AF63" s="26"/>
      <c r="AG63">
        <f t="shared" si="2"/>
        <v>571.00120362321957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-11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18.125061830173124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514.54445981874437</v>
      </c>
      <c r="P64" s="77">
        <v>68.257387976887458</v>
      </c>
      <c r="Q64" s="77">
        <v>22.13</v>
      </c>
      <c r="R64" s="80">
        <v>20.350000000000005</v>
      </c>
      <c r="S64" s="80">
        <v>0</v>
      </c>
      <c r="T64" s="78">
        <f>SUMPRODUCT(LTA!F64:AJ64,LTA!F$101:AJ$101,LTA!F$104:AJ$104)</f>
        <v>110.7</v>
      </c>
      <c r="U64" s="78">
        <f>SUMPRODUCT(LTA!F64:AJ64,LTA!F$102:AJ$102,LTA!F$104:AJ$104)</f>
        <v>111.21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37.370000000000005</v>
      </c>
      <c r="AB64" s="117">
        <f>-STOA!O64</f>
        <v>-295.05</v>
      </c>
      <c r="AC64">
        <f t="shared" si="0"/>
        <v>11.194096330130815</v>
      </c>
      <c r="AD64">
        <f t="shared" si="1"/>
        <v>668.14281329567427</v>
      </c>
      <c r="AE64">
        <f>'IDT-1'!C64</f>
        <v>-54</v>
      </c>
      <c r="AF64" s="26"/>
      <c r="AG64">
        <f t="shared" si="2"/>
        <v>614.14281329567427</v>
      </c>
      <c r="AI64" s="75">
        <f>PXIL!I64</f>
        <v>0</v>
      </c>
      <c r="AJ64" s="75">
        <f>PXIL!O64</f>
        <v>0</v>
      </c>
      <c r="AK64" s="75">
        <f>RTM_IEX!I64</f>
        <v>24.14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552.84233581294291</v>
      </c>
      <c r="P65" s="77">
        <v>68.257387976887458</v>
      </c>
      <c r="Q65" s="77">
        <v>22.13</v>
      </c>
      <c r="R65" s="80">
        <v>20.350000000000005</v>
      </c>
      <c r="S65" s="80">
        <v>0</v>
      </c>
      <c r="T65" s="78">
        <f>SUMPRODUCT(LTA!F65:AJ65,LTA!F$101:AJ$101,LTA!F$104:AJ$104)</f>
        <v>98.97</v>
      </c>
      <c r="U65" s="78">
        <f>SUMPRODUCT(LTA!F65:AJ65,LTA!F$102:AJ$102,LTA!F$104:AJ$104)</f>
        <v>111.28999999999999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32.270000000000003</v>
      </c>
      <c r="AB65" s="117">
        <f>-STOA!O65</f>
        <v>-295.05</v>
      </c>
      <c r="AC65">
        <f t="shared" si="0"/>
        <v>11.503231100569174</v>
      </c>
      <c r="AD65">
        <f t="shared" si="1"/>
        <v>622.60750461052533</v>
      </c>
      <c r="AE65">
        <f>'IDT-1'!C65</f>
        <v>-44</v>
      </c>
      <c r="AF65" s="26"/>
      <c r="AG65">
        <f t="shared" si="2"/>
        <v>578.60750461052533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552.84233581294291</v>
      </c>
      <c r="P66" s="77">
        <v>68.257387976887458</v>
      </c>
      <c r="Q66" s="77">
        <v>22.13</v>
      </c>
      <c r="R66" s="80">
        <v>20.350000000000005</v>
      </c>
      <c r="S66" s="80">
        <v>0</v>
      </c>
      <c r="T66" s="78">
        <f>SUMPRODUCT(LTA!F66:AJ66,LTA!F$101:AJ$101,LTA!F$104:AJ$104)</f>
        <v>85.29</v>
      </c>
      <c r="U66" s="78">
        <f>SUMPRODUCT(LTA!F66:AJ66,LTA!F$102:AJ$102,LTA!F$104:AJ$104)</f>
        <v>111.46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25.37</v>
      </c>
      <c r="AB66" s="117">
        <f>-STOA!O66</f>
        <v>-295.05</v>
      </c>
      <c r="AC66">
        <f t="shared" si="0"/>
        <v>11.323623100569174</v>
      </c>
      <c r="AD66">
        <f t="shared" si="1"/>
        <v>602.37711261052527</v>
      </c>
      <c r="AE66">
        <f>'IDT-1'!C66</f>
        <v>-29</v>
      </c>
      <c r="AF66" s="26"/>
      <c r="AG66">
        <f t="shared" si="2"/>
        <v>573.37711261052527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8.0510119212642071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556.29476497735607</v>
      </c>
      <c r="P67" s="77">
        <v>68.257387976887458</v>
      </c>
      <c r="Q67" s="77">
        <v>22.13</v>
      </c>
      <c r="R67" s="80">
        <v>20.350000000000005</v>
      </c>
      <c r="S67" s="80">
        <v>0</v>
      </c>
      <c r="T67" s="78">
        <f>SUMPRODUCT(LTA!F67:AJ67,LTA!F$101:AJ$101,LTA!F$104:AJ$104)</f>
        <v>74.53</v>
      </c>
      <c r="U67" s="78">
        <f>SUMPRODUCT(LTA!F67:AJ67,LTA!F$102:AJ$102,LTA!F$104:AJ$104)</f>
        <v>111.42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22.37</v>
      </c>
      <c r="AB67" s="117">
        <f>-STOA!O67</f>
        <v>-295.05</v>
      </c>
      <c r="AC67">
        <f t="shared" si="0"/>
        <v>11.055001926772103</v>
      </c>
      <c r="AD67">
        <f t="shared" si="1"/>
        <v>612.29816294873558</v>
      </c>
      <c r="AE67">
        <f>'IDT-1'!C67</f>
        <v>-19</v>
      </c>
      <c r="AF67" s="26"/>
      <c r="AG67">
        <f t="shared" si="2"/>
        <v>593.29816294873558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8.0510119212642071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556.84418852397118</v>
      </c>
      <c r="P68" s="77">
        <v>68.257387976887458</v>
      </c>
      <c r="Q68" s="77">
        <v>22.13</v>
      </c>
      <c r="R68" s="80">
        <v>20.299999999999997</v>
      </c>
      <c r="S68" s="80">
        <v>0</v>
      </c>
      <c r="T68" s="78">
        <f>SUMPRODUCT(LTA!F68:AJ68,LTA!F$101:AJ$101,LTA!F$104:AJ$104)</f>
        <v>59.03</v>
      </c>
      <c r="U68" s="78">
        <f>SUMPRODUCT(LTA!F68:AJ68,LTA!F$102:AJ$102,LTA!F$104:AJ$104)</f>
        <v>111.27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</v>
      </c>
      <c r="AA68" s="117">
        <f>STOA!I68</f>
        <v>17.27</v>
      </c>
      <c r="AB68" s="117">
        <f>-STOA!O68</f>
        <v>-295.05</v>
      </c>
      <c r="AC68">
        <f t="shared" ref="AC68:AC98" si="3">SUMIF(B68:AB68,"&gt;0")*$AC$2-SUMIF(B68:AB68,"&lt;0")*($AC$2/(1-$AC$2))+SUMIF(AI68:AR68,"&gt;0")*$AC$2-SUMIF(AI68:AR68,"&lt;0")*($AC$2/(1-$AC$2))</f>
        <v>10.823528088849143</v>
      </c>
      <c r="AD68">
        <f t="shared" ref="AD68:AD98" si="4">SUM(B68:AB68,AI68:AR68)-AC68</f>
        <v>598.27906033327349</v>
      </c>
      <c r="AE68">
        <f>'IDT-1'!C68</f>
        <v>-9</v>
      </c>
      <c r="AF68" s="26"/>
      <c r="AG68">
        <f t="shared" ref="AG68:AG98" si="5">SUM(AD68:AF68)</f>
        <v>589.27906033327349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8.0510119212642071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54.99911010436049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562.03901961757117</v>
      </c>
      <c r="P69" s="77">
        <v>68.257387976887458</v>
      </c>
      <c r="Q69" s="77">
        <v>22.13</v>
      </c>
      <c r="R69" s="80">
        <v>13.74</v>
      </c>
      <c r="S69" s="80">
        <v>0</v>
      </c>
      <c r="T69" s="78">
        <f>SUMPRODUCT(LTA!F69:AJ69,LTA!F$101:AJ$101,LTA!F$104:AJ$104)</f>
        <v>49.359999999999992</v>
      </c>
      <c r="U69" s="78">
        <f>SUMPRODUCT(LTA!F69:AJ69,LTA!F$102:AJ$102,LTA!F$104:AJ$104)</f>
        <v>111.14999999999999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-35</v>
      </c>
      <c r="AA69" s="117">
        <f>STOA!I69</f>
        <v>15.77</v>
      </c>
      <c r="AB69" s="117">
        <f>-STOA!O69</f>
        <v>-295.05</v>
      </c>
      <c r="AC69">
        <f t="shared" si="3"/>
        <v>11.111027449357298</v>
      </c>
      <c r="AD69">
        <f t="shared" si="4"/>
        <v>588.47550217072603</v>
      </c>
      <c r="AE69">
        <f>'IDT-1'!C69</f>
        <v>0</v>
      </c>
      <c r="AF69" s="26"/>
      <c r="AG69">
        <f t="shared" si="5"/>
        <v>588.47550217072603</v>
      </c>
      <c r="AI69" s="75">
        <f>PXIL!I69</f>
        <v>0</v>
      </c>
      <c r="AJ69" s="75">
        <f>PXIL!O69</f>
        <v>0</v>
      </c>
      <c r="AK69" s="75">
        <f>RTM_IEX!I69</f>
        <v>24.14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8.0510119212642071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54.99911010436049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568.35855126387116</v>
      </c>
      <c r="P70" s="77">
        <v>68.257387976887458</v>
      </c>
      <c r="Q70" s="77">
        <v>22.13</v>
      </c>
      <c r="R70" s="80">
        <v>5.86</v>
      </c>
      <c r="S70" s="80">
        <v>0</v>
      </c>
      <c r="T70" s="78">
        <f>SUMPRODUCT(LTA!F70:AJ70,LTA!F$101:AJ$101,LTA!F$104:AJ$104)</f>
        <v>38.519999999999996</v>
      </c>
      <c r="U70" s="78">
        <f>SUMPRODUCT(LTA!F70:AJ70,LTA!F$102:AJ$102,LTA!F$104:AJ$104)</f>
        <v>111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-5</v>
      </c>
      <c r="AA70" s="117">
        <f>STOA!I70</f>
        <v>9.77</v>
      </c>
      <c r="AB70" s="117">
        <f>-STOA!O70</f>
        <v>-295.05</v>
      </c>
      <c r="AC70">
        <f t="shared" si="3"/>
        <v>10.54547950217888</v>
      </c>
      <c r="AD70">
        <f t="shared" si="4"/>
        <v>585.04058176420438</v>
      </c>
      <c r="AE70">
        <f>'IDT-1'!C70</f>
        <v>0</v>
      </c>
      <c r="AF70" s="26"/>
      <c r="AG70">
        <f t="shared" si="5"/>
        <v>585.04058176420438</v>
      </c>
      <c r="AI70" s="75">
        <f>PXIL!I70</f>
        <v>0</v>
      </c>
      <c r="AJ70" s="75">
        <f>PXIL!O70</f>
        <v>0</v>
      </c>
      <c r="AK70" s="75">
        <f>RTM_IEX!I70</f>
        <v>8.69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19.61435236004391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54.999131190269331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579.83832190307123</v>
      </c>
      <c r="P71" s="77">
        <v>68.257387976887458</v>
      </c>
      <c r="Q71" s="77">
        <v>22.13</v>
      </c>
      <c r="R71" s="80">
        <v>1.8726562500000004</v>
      </c>
      <c r="S71" s="80">
        <v>0</v>
      </c>
      <c r="T71" s="78">
        <f>SUMPRODUCT(LTA!F71:AJ71,LTA!F$101:AJ$101,LTA!F$104:AJ$104)</f>
        <v>34.620000000000005</v>
      </c>
      <c r="U71" s="78">
        <f>SUMPRODUCT(LTA!F71:AJ71,LTA!F$102:AJ$102,LTA!F$104:AJ$104)</f>
        <v>111.00999999999999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33.799999999999997</v>
      </c>
      <c r="Z71" s="75">
        <f>IEX!O71</f>
        <v>0</v>
      </c>
      <c r="AA71" s="117">
        <f>STOA!I71</f>
        <v>6.77</v>
      </c>
      <c r="AB71" s="117">
        <f>-STOA!O71</f>
        <v>-295.05</v>
      </c>
      <c r="AC71">
        <f t="shared" si="3"/>
        <v>10.956539802610122</v>
      </c>
      <c r="AD71">
        <f t="shared" si="4"/>
        <v>641.38530987766183</v>
      </c>
      <c r="AE71">
        <f>'IDT-1'!C71</f>
        <v>0</v>
      </c>
      <c r="AF71" s="26"/>
      <c r="AG71">
        <f t="shared" si="5"/>
        <v>641.38530987766183</v>
      </c>
      <c r="AI71" s="75">
        <f>PXIL!I71</f>
        <v>0</v>
      </c>
      <c r="AJ71" s="75">
        <f>PXIL!O71</f>
        <v>0</v>
      </c>
      <c r="AK71" s="75">
        <f>RTM_IEX!I71</f>
        <v>14.48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19.61435236004391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54.999131190269331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588.81497512277122</v>
      </c>
      <c r="P72" s="77">
        <v>68.257387976887458</v>
      </c>
      <c r="Q72" s="77">
        <v>22.13</v>
      </c>
      <c r="R72" s="80">
        <v>0.1</v>
      </c>
      <c r="S72" s="80">
        <v>0</v>
      </c>
      <c r="T72" s="78">
        <f>SUMPRODUCT(LTA!F72:AJ72,LTA!F$101:AJ$101,LTA!F$104:AJ$104)</f>
        <v>25.8</v>
      </c>
      <c r="U72" s="78">
        <f>SUMPRODUCT(LTA!F72:AJ72,LTA!F$102:AJ$102,LTA!F$104:AJ$104)</f>
        <v>111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57.94</v>
      </c>
      <c r="Z72" s="75">
        <f>IEX!O72</f>
        <v>0</v>
      </c>
      <c r="AA72" s="117">
        <f>STOA!I72</f>
        <v>3.77</v>
      </c>
      <c r="AB72" s="117">
        <f>-STOA!O72</f>
        <v>-295.05</v>
      </c>
      <c r="AC72">
        <f t="shared" si="3"/>
        <v>11.153782975943482</v>
      </c>
      <c r="AD72">
        <f t="shared" si="4"/>
        <v>663.60206367402839</v>
      </c>
      <c r="AE72">
        <f>'IDT-1'!C72</f>
        <v>0</v>
      </c>
      <c r="AF72" s="26"/>
      <c r="AG72">
        <f t="shared" si="5"/>
        <v>663.60206367402839</v>
      </c>
      <c r="AI72" s="75">
        <f>PXIL!I72</f>
        <v>0</v>
      </c>
      <c r="AJ72" s="75">
        <f>PXIL!O72</f>
        <v>0</v>
      </c>
      <c r="AK72" s="75">
        <f>RTM_IEX!I72</f>
        <v>17.38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8.0510119212642071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54.999151300054002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599.08205570725784</v>
      </c>
      <c r="P73" s="77">
        <v>68.257387976887458</v>
      </c>
      <c r="Q73" s="77">
        <v>22.13</v>
      </c>
      <c r="R73" s="80">
        <v>0</v>
      </c>
      <c r="S73" s="80">
        <v>0</v>
      </c>
      <c r="T73" s="78">
        <f>SUMPRODUCT(LTA!F73:AJ73,LTA!F$101:AJ$101,LTA!F$104:AJ$104)</f>
        <v>19.09</v>
      </c>
      <c r="U73" s="78">
        <f>SUMPRODUCT(LTA!F73:AJ73,LTA!F$102:AJ$102,LTA!F$104:AJ$104)</f>
        <v>110.97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77.25</v>
      </c>
      <c r="Z73" s="75">
        <f>IEX!O73</f>
        <v>0</v>
      </c>
      <c r="AA73" s="117">
        <f>STOA!I73</f>
        <v>1.97</v>
      </c>
      <c r="AB73" s="117">
        <f>-STOA!O73</f>
        <v>-295.05</v>
      </c>
      <c r="AC73">
        <f t="shared" si="3"/>
        <v>11.400568066191809</v>
      </c>
      <c r="AD73">
        <f t="shared" si="4"/>
        <v>691.39903883927184</v>
      </c>
      <c r="AE73">
        <f>'IDT-1'!C73</f>
        <v>0</v>
      </c>
      <c r="AF73" s="26"/>
      <c r="AG73">
        <f t="shared" si="5"/>
        <v>691.39903883927184</v>
      </c>
      <c r="AI73" s="75">
        <f>PXIL!I73</f>
        <v>0</v>
      </c>
      <c r="AJ73" s="75">
        <f>PXIL!O73</f>
        <v>0</v>
      </c>
      <c r="AK73" s="75">
        <f>RTM_IEX!I73</f>
        <v>36.049999999999997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8.0510119212642071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608.17182290335791</v>
      </c>
      <c r="P74" s="77">
        <v>68.257387976887458</v>
      </c>
      <c r="Q74" s="77">
        <v>22.13</v>
      </c>
      <c r="R74" s="80">
        <v>0</v>
      </c>
      <c r="S74" s="80">
        <v>0</v>
      </c>
      <c r="T74" s="78">
        <f>SUMPRODUCT(LTA!F74:AJ74,LTA!F$101:AJ$101,LTA!F$104:AJ$104)</f>
        <v>15.549999999999999</v>
      </c>
      <c r="U74" s="78">
        <f>SUMPRODUCT(LTA!F74:AJ74,LTA!F$102:AJ$102,LTA!F$104:AJ$104)</f>
        <v>110.94999999999999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96.57</v>
      </c>
      <c r="Z74" s="75">
        <f>IEX!O74</f>
        <v>0</v>
      </c>
      <c r="AA74" s="117">
        <f>STOA!I74</f>
        <v>1.37</v>
      </c>
      <c r="AB74" s="117">
        <f>-STOA!O74</f>
        <v>-295.05</v>
      </c>
      <c r="AC74">
        <f t="shared" si="3"/>
        <v>11.577709654995385</v>
      </c>
      <c r="AD74">
        <f t="shared" si="4"/>
        <v>711.35162325087435</v>
      </c>
      <c r="AE74">
        <f>'IDT-1'!C74</f>
        <v>0</v>
      </c>
      <c r="AF74" s="26"/>
      <c r="AG74">
        <f t="shared" si="5"/>
        <v>711.35162325087435</v>
      </c>
      <c r="AI74" s="75">
        <f>PXIL!I74</f>
        <v>0</v>
      </c>
      <c r="AJ74" s="75">
        <f>PXIL!O74</f>
        <v>0</v>
      </c>
      <c r="AK74" s="75">
        <f>RTM_IEX!I74</f>
        <v>31.93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625.42370928016612</v>
      </c>
      <c r="P75" s="77">
        <v>68.257387976887458</v>
      </c>
      <c r="Q75" s="77">
        <v>22.13</v>
      </c>
      <c r="R75" s="80">
        <v>0</v>
      </c>
      <c r="S75" s="80">
        <v>0</v>
      </c>
      <c r="T75" s="78">
        <f>SUMPRODUCT(LTA!F75:AJ75,LTA!F$101:AJ$101,LTA!F$104:AJ$104)</f>
        <v>25.85</v>
      </c>
      <c r="U75" s="78">
        <f>SUMPRODUCT(LTA!F75:AJ75,LTA!F$102:AJ$102,LTA!F$104:AJ$104)</f>
        <v>111.12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0.77</v>
      </c>
      <c r="AB75" s="117">
        <f>-STOA!O75</f>
        <v>-197.85</v>
      </c>
      <c r="AC75">
        <f t="shared" si="3"/>
        <v>10.000776338537548</v>
      </c>
      <c r="AD75">
        <f t="shared" si="4"/>
        <v>688.81698023274623</v>
      </c>
      <c r="AE75">
        <f>'IDT-1'!C75</f>
        <v>0</v>
      </c>
      <c r="AF75" s="26"/>
      <c r="AG75">
        <f t="shared" si="5"/>
        <v>688.81698023274623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54.99911010436049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644.40802075997942</v>
      </c>
      <c r="P76" s="77">
        <v>68.257387976887458</v>
      </c>
      <c r="Q76" s="77">
        <v>22.13</v>
      </c>
      <c r="R76" s="80">
        <v>0</v>
      </c>
      <c r="S76" s="80">
        <v>0</v>
      </c>
      <c r="T76" s="78">
        <f>SUMPRODUCT(LTA!F76:AJ76,LTA!F$101:AJ$101,LTA!F$104:AJ$104)</f>
        <v>27.07</v>
      </c>
      <c r="U76" s="78">
        <f>SUMPRODUCT(LTA!F76:AJ76,LTA!F$102:AJ$102,LTA!F$104:AJ$104)</f>
        <v>111.25999999999999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-197.85</v>
      </c>
      <c r="AC76">
        <f t="shared" si="3"/>
        <v>10.13541564194893</v>
      </c>
      <c r="AD76">
        <f t="shared" si="4"/>
        <v>714.02665240914814</v>
      </c>
      <c r="AE76">
        <f>'IDT-1'!C76</f>
        <v>0</v>
      </c>
      <c r="AF76" s="26"/>
      <c r="AG76">
        <f t="shared" si="5"/>
        <v>714.02665240914814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8.1175492098696989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54.99911010436049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657.99192201997948</v>
      </c>
      <c r="P77" s="77">
        <v>68.257387976887458</v>
      </c>
      <c r="Q77" s="77">
        <v>22.13</v>
      </c>
      <c r="R77" s="80">
        <v>0</v>
      </c>
      <c r="S77" s="80">
        <v>0</v>
      </c>
      <c r="T77" s="78">
        <f>SUMPRODUCT(LTA!F77:AJ77,LTA!F$101:AJ$101,LTA!F$104:AJ$104)</f>
        <v>28.4</v>
      </c>
      <c r="U77" s="78">
        <f>SUMPRODUCT(LTA!F77:AJ77,LTA!F$102:AJ$102,LTA!F$104:AJ$104)</f>
        <v>113.67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</v>
      </c>
      <c r="AA77" s="117">
        <f>STOA!I77</f>
        <v>0.77</v>
      </c>
      <c r="AB77" s="117">
        <f>-STOA!O77</f>
        <v>-197.85</v>
      </c>
      <c r="AC77">
        <f t="shared" si="3"/>
        <v>10.554209798702788</v>
      </c>
      <c r="AD77">
        <f t="shared" si="4"/>
        <v>700.93175951239425</v>
      </c>
      <c r="AE77">
        <f>'IDT-1'!C77</f>
        <v>0</v>
      </c>
      <c r="AF77" s="26"/>
      <c r="AG77">
        <f t="shared" si="5"/>
        <v>700.93175951239425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8.1175492098696989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54.99911010436049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658.03052347912478</v>
      </c>
      <c r="P78" s="77">
        <v>68.257387976887458</v>
      </c>
      <c r="Q78" s="77">
        <v>22.13</v>
      </c>
      <c r="R78" s="80">
        <v>0</v>
      </c>
      <c r="S78" s="80">
        <v>0</v>
      </c>
      <c r="T78" s="78">
        <f>SUMPRODUCT(LTA!F78:AJ78,LTA!F$101:AJ$101,LTA!F$104:AJ$104)</f>
        <v>29.91</v>
      </c>
      <c r="U78" s="78">
        <f>SUMPRODUCT(LTA!F78:AJ78,LTA!F$102:AJ$102,LTA!F$104:AJ$104)</f>
        <v>113.67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0.77</v>
      </c>
      <c r="AB78" s="117">
        <f>-STOA!O78</f>
        <v>-197.85</v>
      </c>
      <c r="AC78">
        <f t="shared" si="3"/>
        <v>10.701009404376196</v>
      </c>
      <c r="AD78">
        <f t="shared" si="4"/>
        <v>687.3335613658661</v>
      </c>
      <c r="AE78">
        <f>'IDT-1'!C78</f>
        <v>0</v>
      </c>
      <c r="AF78" s="26"/>
      <c r="AG78">
        <f t="shared" si="5"/>
        <v>687.3335613658661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8.1175492098696989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54.999157798024648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654.90866356402489</v>
      </c>
      <c r="P79" s="77">
        <v>68.257387976887458</v>
      </c>
      <c r="Q79" s="77">
        <v>22.13</v>
      </c>
      <c r="R79" s="80">
        <v>0</v>
      </c>
      <c r="S79" s="80">
        <v>0</v>
      </c>
      <c r="T79" s="78">
        <f>SUMPRODUCT(LTA!F79:AJ79,LTA!F$101:AJ$101,LTA!F$104:AJ$104)</f>
        <v>31.5</v>
      </c>
      <c r="U79" s="78">
        <f>SUMPRODUCT(LTA!F79:AJ79,LTA!F$102:AJ$102,LTA!F$104:AJ$104)</f>
        <v>113.78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-25</v>
      </c>
      <c r="AA79" s="117">
        <f>STOA!I79</f>
        <v>0.77</v>
      </c>
      <c r="AB79" s="117">
        <f>-STOA!O79</f>
        <v>-197.85</v>
      </c>
      <c r="AC79">
        <f t="shared" si="3"/>
        <v>11.088013195326353</v>
      </c>
      <c r="AD79">
        <f t="shared" si="4"/>
        <v>640.52474535348028</v>
      </c>
      <c r="AE79">
        <f>'IDT-1'!C79</f>
        <v>0</v>
      </c>
      <c r="AF79" s="26"/>
      <c r="AG79">
        <f t="shared" si="5"/>
        <v>640.52474535348028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54.99911010436049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642.57298286392484</v>
      </c>
      <c r="P80" s="77">
        <v>68.257387976887458</v>
      </c>
      <c r="Q80" s="77">
        <v>22.13</v>
      </c>
      <c r="R80" s="80">
        <v>0</v>
      </c>
      <c r="S80" s="80">
        <v>0</v>
      </c>
      <c r="T80" s="78">
        <f>SUMPRODUCT(LTA!F80:AJ80,LTA!F$101:AJ$101,LTA!F$104:AJ$104)</f>
        <v>32.47</v>
      </c>
      <c r="U80" s="78">
        <f>SUMPRODUCT(LTA!F80:AJ80,LTA!F$102:AJ$102,LTA!F$104:AJ$104)</f>
        <v>113.99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0.77</v>
      </c>
      <c r="AB80" s="117">
        <f>-STOA!O80</f>
        <v>-197.85</v>
      </c>
      <c r="AC80">
        <f t="shared" si="3"/>
        <v>10.501545771740485</v>
      </c>
      <c r="AD80">
        <f t="shared" si="4"/>
        <v>684.95548438330206</v>
      </c>
      <c r="AE80">
        <f>'IDT-1'!C80</f>
        <v>-8.891</v>
      </c>
      <c r="AF80" s="26"/>
      <c r="AG80">
        <f t="shared" si="5"/>
        <v>676.0644843833021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639.72320216392484</v>
      </c>
      <c r="P81" s="77">
        <v>68.257387976887458</v>
      </c>
      <c r="Q81" s="77">
        <v>22.13</v>
      </c>
      <c r="R81" s="80">
        <v>0</v>
      </c>
      <c r="S81" s="80">
        <v>0</v>
      </c>
      <c r="T81" s="78">
        <f>SUMPRODUCT(LTA!F81:AJ81,LTA!F$101:AJ$101,LTA!F$104:AJ$104)</f>
        <v>33.49</v>
      </c>
      <c r="U81" s="78">
        <f>SUMPRODUCT(LTA!F81:AJ81,LTA!F$102:AJ$102,LTA!F$104:AJ$104)</f>
        <v>114.28999999999999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-197.85</v>
      </c>
      <c r="AC81">
        <f t="shared" si="3"/>
        <v>10.66565408310602</v>
      </c>
      <c r="AD81">
        <f t="shared" si="4"/>
        <v>663.26248526757593</v>
      </c>
      <c r="AE81">
        <f>'IDT-1'!C81</f>
        <v>-30</v>
      </c>
      <c r="AF81" s="26"/>
      <c r="AG81">
        <f t="shared" si="5"/>
        <v>633.26248526757593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6.5676581196581205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623.64973821371655</v>
      </c>
      <c r="P82" s="77">
        <v>68.257387976887458</v>
      </c>
      <c r="Q82" s="77">
        <v>22.13</v>
      </c>
      <c r="R82" s="80">
        <v>0</v>
      </c>
      <c r="S82" s="80">
        <v>0</v>
      </c>
      <c r="T82" s="78">
        <f>SUMPRODUCT(LTA!F82:AJ82,LTA!F$101:AJ$101,LTA!F$104:AJ$104)</f>
        <v>40.119999999999997</v>
      </c>
      <c r="U82" s="78">
        <f>SUMPRODUCT(LTA!F82:AJ82,LTA!F$102:AJ$102,LTA!F$104:AJ$104)</f>
        <v>120.39999999999999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-197.85</v>
      </c>
      <c r="AC82">
        <f t="shared" si="3"/>
        <v>10.667071196361299</v>
      </c>
      <c r="AD82">
        <f t="shared" si="4"/>
        <v>653.37771311390065</v>
      </c>
      <c r="AE82">
        <f>'IDT-1'!C82</f>
        <v>-35</v>
      </c>
      <c r="AF82" s="26"/>
      <c r="AG82">
        <f t="shared" si="5"/>
        <v>618.37771311390065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6.5676581196581205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611.06630759408927</v>
      </c>
      <c r="P83" s="77">
        <v>68.257387976887458</v>
      </c>
      <c r="Q83" s="77">
        <v>22.13</v>
      </c>
      <c r="R83" s="80">
        <v>0</v>
      </c>
      <c r="S83" s="80">
        <v>0</v>
      </c>
      <c r="T83" s="78">
        <f>SUMPRODUCT(LTA!F83:AJ83,LTA!F$101:AJ$101,LTA!F$104:AJ$104)</f>
        <v>40.020000000000003</v>
      </c>
      <c r="U83" s="78">
        <f>SUMPRODUCT(LTA!F83:AJ83,LTA!F$102:AJ$102,LTA!F$104:AJ$104)</f>
        <v>119.89999999999999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-247.85</v>
      </c>
      <c r="AC83">
        <f t="shared" si="3"/>
        <v>10.595447644519556</v>
      </c>
      <c r="AD83">
        <f t="shared" si="4"/>
        <v>635.26590604611511</v>
      </c>
      <c r="AE83">
        <f>'IDT-1'!C83</f>
        <v>-40</v>
      </c>
      <c r="AF83" s="26"/>
      <c r="AG83">
        <f t="shared" si="5"/>
        <v>595.26590604611511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6.5676581196581205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599.33033709441668</v>
      </c>
      <c r="P84" s="77">
        <v>68.257387976887458</v>
      </c>
      <c r="Q84" s="77">
        <v>22.13</v>
      </c>
      <c r="R84" s="80">
        <v>0</v>
      </c>
      <c r="S84" s="80">
        <v>0</v>
      </c>
      <c r="T84" s="78">
        <f>SUMPRODUCT(LTA!F84:AJ84,LTA!F$101:AJ$101,LTA!F$104:AJ$104)</f>
        <v>39.85</v>
      </c>
      <c r="U84" s="78">
        <f>SUMPRODUCT(LTA!F84:AJ84,LTA!F$102:AJ$102,LTA!F$104:AJ$104)</f>
        <v>119.53999999999999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-247.85</v>
      </c>
      <c r="AC84">
        <f t="shared" si="3"/>
        <v>10.487507104122439</v>
      </c>
      <c r="AD84">
        <f t="shared" si="4"/>
        <v>623.10787608683984</v>
      </c>
      <c r="AE84">
        <f>'IDT-1'!C84</f>
        <v>-45</v>
      </c>
      <c r="AF84" s="26"/>
      <c r="AG84">
        <f t="shared" si="5"/>
        <v>578.10787608683984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6.5676581196581205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591.00164998195305</v>
      </c>
      <c r="P85" s="77">
        <v>68.257387976887458</v>
      </c>
      <c r="Q85" s="77">
        <v>22.13</v>
      </c>
      <c r="R85" s="80">
        <v>0</v>
      </c>
      <c r="S85" s="80">
        <v>0</v>
      </c>
      <c r="T85" s="78">
        <f>SUMPRODUCT(LTA!F85:AJ85,LTA!F$101:AJ$101,LTA!F$104:AJ$104)</f>
        <v>39.659999999999997</v>
      </c>
      <c r="U85" s="78">
        <f>SUMPRODUCT(LTA!F85:AJ85,LTA!F$102:AJ$102,LTA!F$104:AJ$104)</f>
        <v>118.94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-247.85</v>
      </c>
      <c r="AC85">
        <f t="shared" si="3"/>
        <v>10.895559671253501</v>
      </c>
      <c r="AD85">
        <f t="shared" si="4"/>
        <v>558.58113640724503</v>
      </c>
      <c r="AE85">
        <f>'IDT-1'!C85</f>
        <v>-19</v>
      </c>
      <c r="AF85" s="26"/>
      <c r="AG85">
        <f t="shared" si="5"/>
        <v>539.58113640724503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6.5676581196581205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54.997413590406772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586.10834246385991</v>
      </c>
      <c r="P86" s="77">
        <v>68.257387976887458</v>
      </c>
      <c r="Q86" s="77">
        <v>22.13</v>
      </c>
      <c r="R86" s="80">
        <v>0</v>
      </c>
      <c r="S86" s="80">
        <v>0</v>
      </c>
      <c r="T86" s="78">
        <f>SUMPRODUCT(LTA!F86:AJ86,LTA!F$101:AJ$101,LTA!F$104:AJ$104)</f>
        <v>39.369999999999997</v>
      </c>
      <c r="U86" s="78">
        <f>SUMPRODUCT(LTA!F86:AJ86,LTA!F$102:AJ$102,LTA!F$104:AJ$104)</f>
        <v>125.17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-247.85</v>
      </c>
      <c r="AC86">
        <f t="shared" si="3"/>
        <v>10.416450790969119</v>
      </c>
      <c r="AD86">
        <f t="shared" si="4"/>
        <v>615.10435135984312</v>
      </c>
      <c r="AE86">
        <f>'IDT-1'!C86</f>
        <v>-34</v>
      </c>
      <c r="AF86" s="26"/>
      <c r="AG86">
        <f t="shared" si="5"/>
        <v>581.10435135984312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6.5676581196581205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543.01777494179373</v>
      </c>
      <c r="P87" s="77">
        <v>68.257387976887458</v>
      </c>
      <c r="Q87" s="77">
        <v>22.13</v>
      </c>
      <c r="R87" s="80">
        <v>0</v>
      </c>
      <c r="S87" s="80">
        <v>0</v>
      </c>
      <c r="T87" s="78">
        <f>SUMPRODUCT(LTA!F87:AJ87,LTA!F$101:AJ$101,LTA!F$104:AJ$104)</f>
        <v>38.93</v>
      </c>
      <c r="U87" s="78">
        <f>SUMPRODUCT(LTA!F87:AJ87,LTA!F$102:AJ$102,LTA!F$104:AJ$104)</f>
        <v>124.84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-247.85</v>
      </c>
      <c r="AC87">
        <f t="shared" si="3"/>
        <v>9.6986847315134952</v>
      </c>
      <c r="AD87">
        <f t="shared" si="4"/>
        <v>594.52413630682577</v>
      </c>
      <c r="AE87">
        <f>'IDT-1'!C87</f>
        <v>-34</v>
      </c>
      <c r="AF87" s="26"/>
      <c r="AG87">
        <f t="shared" si="5"/>
        <v>560.52413630682577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5.4582564102564106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534.60581201697278</v>
      </c>
      <c r="P88" s="77">
        <v>68.257387976887458</v>
      </c>
      <c r="Q88" s="77">
        <v>22.13</v>
      </c>
      <c r="R88" s="80">
        <v>0</v>
      </c>
      <c r="S88" s="80">
        <v>0</v>
      </c>
      <c r="T88" s="78">
        <f>SUMPRODUCT(LTA!F88:AJ88,LTA!F$101:AJ$101,LTA!F$104:AJ$104)</f>
        <v>38.409999999999997</v>
      </c>
      <c r="U88" s="78">
        <f>SUMPRODUCT(LTA!F88:AJ88,LTA!F$102:AJ$102,LTA!F$104:AJ$104)</f>
        <v>124.36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-247.85</v>
      </c>
      <c r="AC88">
        <f t="shared" si="3"/>
        <v>9.6060967227323371</v>
      </c>
      <c r="AD88">
        <f t="shared" si="4"/>
        <v>584.09535968138425</v>
      </c>
      <c r="AE88">
        <f>'IDT-1'!C88</f>
        <v>-44</v>
      </c>
      <c r="AF88" s="26"/>
      <c r="AG88">
        <f t="shared" si="5"/>
        <v>540.09535968138425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5.4582564102564106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524.84165848617317</v>
      </c>
      <c r="P89" s="77">
        <v>68.257387976887458</v>
      </c>
      <c r="Q89" s="77">
        <v>22.13</v>
      </c>
      <c r="R89" s="80">
        <v>0</v>
      </c>
      <c r="S89" s="80">
        <v>0</v>
      </c>
      <c r="T89" s="78">
        <f>SUMPRODUCT(LTA!F89:AJ89,LTA!F$101:AJ$101,LTA!F$104:AJ$104)</f>
        <v>41.96</v>
      </c>
      <c r="U89" s="78">
        <f>SUMPRODUCT(LTA!F89:AJ89,LTA!F$102:AJ$102,LTA!F$104:AJ$104)</f>
        <v>123.86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-247.85</v>
      </c>
      <c r="AC89">
        <f t="shared" si="3"/>
        <v>9.5470121716613008</v>
      </c>
      <c r="AD89">
        <f t="shared" si="4"/>
        <v>577.44029070165573</v>
      </c>
      <c r="AE89">
        <f>'IDT-1'!C89</f>
        <v>-54</v>
      </c>
      <c r="AF89" s="26"/>
      <c r="AG89">
        <f t="shared" si="5"/>
        <v>523.44029070165573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5.4582564102564106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525.92122065162255</v>
      </c>
      <c r="P90" s="77">
        <v>68.257387976887458</v>
      </c>
      <c r="Q90" s="77">
        <v>22.13</v>
      </c>
      <c r="R90" s="80">
        <v>0</v>
      </c>
      <c r="S90" s="80">
        <v>0</v>
      </c>
      <c r="T90" s="78">
        <f>SUMPRODUCT(LTA!F90:AJ90,LTA!F$101:AJ$101,LTA!F$104:AJ$104)</f>
        <v>40.75</v>
      </c>
      <c r="U90" s="78">
        <f>SUMPRODUCT(LTA!F90:AJ90,LTA!F$102:AJ$102,LTA!F$104:AJ$104)</f>
        <v>123.41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-247.85</v>
      </c>
      <c r="AC90">
        <f t="shared" si="3"/>
        <v>9.5419043187172541</v>
      </c>
      <c r="AD90">
        <f t="shared" si="4"/>
        <v>576.86496072004911</v>
      </c>
      <c r="AE90">
        <f>'IDT-1'!C90</f>
        <v>-64</v>
      </c>
      <c r="AF90" s="26"/>
      <c r="AG90">
        <f t="shared" si="5"/>
        <v>512.86496072004911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5.45881870385562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523.96189355660624</v>
      </c>
      <c r="P91" s="77">
        <v>32.83</v>
      </c>
      <c r="Q91" s="77">
        <v>22.13</v>
      </c>
      <c r="R91" s="80">
        <v>0</v>
      </c>
      <c r="S91" s="80">
        <v>0</v>
      </c>
      <c r="T91" s="78">
        <f>SUMPRODUCT(LTA!F91:AJ91,LTA!F$101:AJ$101,LTA!F$104:AJ$104)</f>
        <v>39.840000000000003</v>
      </c>
      <c r="U91" s="78">
        <f>SUMPRODUCT(LTA!F91:AJ91,LTA!F$102:AJ$102,LTA!F$104:AJ$104)</f>
        <v>122.8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-292.97000000000003</v>
      </c>
      <c r="AC91">
        <f t="shared" si="3"/>
        <v>9.5996712880696276</v>
      </c>
      <c r="AD91">
        <f t="shared" si="4"/>
        <v>492.73104097239224</v>
      </c>
      <c r="AE91">
        <f>'IDT-1'!C91</f>
        <v>0</v>
      </c>
      <c r="AF91" s="26"/>
      <c r="AG91">
        <f t="shared" si="5"/>
        <v>492.73104097239224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5.45881870385562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521.39834411334471</v>
      </c>
      <c r="P92" s="77">
        <v>32.83</v>
      </c>
      <c r="Q92" s="77">
        <v>22.13</v>
      </c>
      <c r="R92" s="80">
        <v>0</v>
      </c>
      <c r="S92" s="80">
        <v>0</v>
      </c>
      <c r="T92" s="78">
        <f>SUMPRODUCT(LTA!F92:AJ92,LTA!F$101:AJ$101,LTA!F$104:AJ$104)</f>
        <v>30.19</v>
      </c>
      <c r="U92" s="78">
        <f>SUMPRODUCT(LTA!F92:AJ92,LTA!F$102:AJ$102,LTA!F$104:AJ$104)</f>
        <v>117.03999999999999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-292.97000000000003</v>
      </c>
      <c r="AC92">
        <f t="shared" si="3"/>
        <v>9.4840080529689263</v>
      </c>
      <c r="AD92">
        <f t="shared" si="4"/>
        <v>479.70315476423139</v>
      </c>
      <c r="AE92">
        <f>'IDT-1'!C92</f>
        <v>-44</v>
      </c>
      <c r="AF92" s="26"/>
      <c r="AG92">
        <f t="shared" si="5"/>
        <v>435.70315476423139</v>
      </c>
      <c r="AI92" s="75">
        <f>PXIL!I92</f>
        <v>0</v>
      </c>
      <c r="AJ92" s="75">
        <f>PXIL!O92</f>
        <v>0</v>
      </c>
      <c r="AK92" s="75">
        <f>RTM_IEX!I92</f>
        <v>4.83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5.45881870385562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516.21575593565126</v>
      </c>
      <c r="P93" s="77">
        <v>32.83</v>
      </c>
      <c r="Q93" s="77">
        <v>9.66</v>
      </c>
      <c r="R93" s="80">
        <v>0</v>
      </c>
      <c r="S93" s="80">
        <v>0</v>
      </c>
      <c r="T93" s="78">
        <f>SUMPRODUCT(LTA!F93:AJ93,LTA!F$101:AJ$101,LTA!F$104:AJ$104)</f>
        <v>30.52</v>
      </c>
      <c r="U93" s="78">
        <f>SUMPRODUCT(LTA!F93:AJ93,LTA!F$102:AJ$102,LTA!F$104:AJ$104)</f>
        <v>116.87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-292.97000000000003</v>
      </c>
      <c r="AC93">
        <f t="shared" si="3"/>
        <v>9.5850092770052235</v>
      </c>
      <c r="AD93">
        <f t="shared" si="4"/>
        <v>491.07956536250163</v>
      </c>
      <c r="AE93">
        <f>'IDT-1'!C93</f>
        <v>-28</v>
      </c>
      <c r="AF93" s="26"/>
      <c r="AG93">
        <f t="shared" si="5"/>
        <v>463.07956536250163</v>
      </c>
      <c r="AI93" s="75">
        <f>PXIL!I93</f>
        <v>0</v>
      </c>
      <c r="AJ93" s="75">
        <f>PXIL!O93</f>
        <v>0</v>
      </c>
      <c r="AK93" s="75">
        <f>RTM_IEX!I93</f>
        <v>33.799999999999997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5.45881870385562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510.52796295645118</v>
      </c>
      <c r="P94" s="77">
        <v>32.83</v>
      </c>
      <c r="Q94" s="77">
        <v>9.66</v>
      </c>
      <c r="R94" s="80">
        <v>0</v>
      </c>
      <c r="S94" s="80">
        <v>0</v>
      </c>
      <c r="T94" s="78">
        <f>SUMPRODUCT(LTA!F94:AJ94,LTA!F$101:AJ$101,LTA!F$104:AJ$104)</f>
        <v>30.81</v>
      </c>
      <c r="U94" s="78">
        <f>SUMPRODUCT(LTA!F94:AJ94,LTA!F$102:AJ$102,LTA!F$104:AJ$104)</f>
        <v>116.42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-292.97000000000003</v>
      </c>
      <c r="AC94">
        <f t="shared" si="3"/>
        <v>9.3211166987882628</v>
      </c>
      <c r="AD94">
        <f t="shared" si="4"/>
        <v>461.35566496151847</v>
      </c>
      <c r="AE94">
        <f>'IDT-1'!C94</f>
        <v>-43</v>
      </c>
      <c r="AF94" s="26"/>
      <c r="AG94">
        <f t="shared" si="5"/>
        <v>418.35566496151847</v>
      </c>
      <c r="AI94" s="75">
        <f>PXIL!I94</f>
        <v>0</v>
      </c>
      <c r="AJ94" s="75">
        <f>PXIL!O94</f>
        <v>0</v>
      </c>
      <c r="AK94" s="75">
        <f>RTM_IEX!I94</f>
        <v>9.66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5.45881870385562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510.52834742983157</v>
      </c>
      <c r="P95" s="77">
        <v>32.83</v>
      </c>
      <c r="Q95" s="77">
        <v>9.66</v>
      </c>
      <c r="R95" s="80">
        <v>0</v>
      </c>
      <c r="S95" s="80">
        <v>0</v>
      </c>
      <c r="T95" s="78">
        <f>SUMPRODUCT(LTA!F95:AJ95,LTA!F$101:AJ$101,LTA!F$104:AJ$104)</f>
        <v>31.13</v>
      </c>
      <c r="U95" s="78">
        <f>SUMPRODUCT(LTA!F95:AJ95,LTA!F$102:AJ$102,LTA!F$104:AJ$104)</f>
        <v>116.02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-292.97000000000003</v>
      </c>
      <c r="AC95">
        <f t="shared" si="3"/>
        <v>9.2354080821540112</v>
      </c>
      <c r="AD95">
        <f t="shared" si="4"/>
        <v>451.70175805153309</v>
      </c>
      <c r="AE95">
        <f>'IDT-1'!C95</f>
        <v>-43.183</v>
      </c>
      <c r="AF95" s="26"/>
      <c r="AG95">
        <f t="shared" si="5"/>
        <v>408.5187580515331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5.45881870385562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486.61233884511159</v>
      </c>
      <c r="P96" s="77">
        <v>32.83</v>
      </c>
      <c r="Q96" s="77">
        <v>9.66</v>
      </c>
      <c r="R96" s="80">
        <v>0</v>
      </c>
      <c r="S96" s="80">
        <v>0</v>
      </c>
      <c r="T96" s="78">
        <f>SUMPRODUCT(LTA!F96:AJ96,LTA!F$101:AJ$101,LTA!F$104:AJ$104)</f>
        <v>26.44</v>
      </c>
      <c r="U96" s="78">
        <f>SUMPRODUCT(LTA!F96:AJ96,LTA!F$102:AJ$102,LTA!F$104:AJ$104)</f>
        <v>117.03999999999999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</v>
      </c>
      <c r="AA96" s="117">
        <f>STOA!I96</f>
        <v>0.72</v>
      </c>
      <c r="AB96" s="117">
        <f>-STOA!O96</f>
        <v>-292.97000000000003</v>
      </c>
      <c r="AC96">
        <f t="shared" si="3"/>
        <v>9.0192855891750607</v>
      </c>
      <c r="AD96">
        <f t="shared" si="4"/>
        <v>421.33187195979212</v>
      </c>
      <c r="AE96">
        <f>'IDT-1'!C96</f>
        <v>-28.364999999999998</v>
      </c>
      <c r="AF96" s="26"/>
      <c r="AG96">
        <f t="shared" si="5"/>
        <v>392.96687195979212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5.45881870385562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486.67081806051846</v>
      </c>
      <c r="P97" s="77">
        <v>32.83</v>
      </c>
      <c r="Q97" s="77">
        <v>9.66</v>
      </c>
      <c r="R97" s="80">
        <v>0</v>
      </c>
      <c r="S97" s="80">
        <v>0</v>
      </c>
      <c r="T97" s="78">
        <f>SUMPRODUCT(LTA!F97:AJ97,LTA!F$101:AJ$101,LTA!F$104:AJ$104)</f>
        <v>26.86</v>
      </c>
      <c r="U97" s="78">
        <f>SUMPRODUCT(LTA!F97:AJ97,LTA!F$102:AJ$102,LTA!F$104:AJ$104)</f>
        <v>117.22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-28</v>
      </c>
      <c r="AA97" s="117">
        <f>STOA!I97</f>
        <v>0.72</v>
      </c>
      <c r="AB97" s="117">
        <f>-STOA!O97</f>
        <v>-292.97000000000003</v>
      </c>
      <c r="AC97">
        <f t="shared" si="3"/>
        <v>9.2470333943255252</v>
      </c>
      <c r="AD97">
        <f t="shared" si="4"/>
        <v>396.76260337004862</v>
      </c>
      <c r="AE97">
        <f>'IDT-1'!C97</f>
        <v>-15.664</v>
      </c>
      <c r="AF97" s="26"/>
      <c r="AG97">
        <f t="shared" si="5"/>
        <v>381.09860337004864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5.45881870385562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486.67081806051846</v>
      </c>
      <c r="P98" s="77">
        <v>32.83</v>
      </c>
      <c r="Q98" s="77">
        <v>9.66</v>
      </c>
      <c r="R98" s="80">
        <v>0</v>
      </c>
      <c r="S98" s="80">
        <v>0</v>
      </c>
      <c r="T98" s="78">
        <f>SUMPRODUCT(LTA!F98:AJ98,LTA!F$101:AJ$101,LTA!F$104:AJ$104)</f>
        <v>26.82</v>
      </c>
      <c r="U98" s="78">
        <f>SUMPRODUCT(LTA!F98:AJ98,LTA!F$102:AJ$102,LTA!F$104:AJ$104)</f>
        <v>117.37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-8</v>
      </c>
      <c r="AA98" s="117">
        <f>STOA!I98</f>
        <v>0.72</v>
      </c>
      <c r="AB98" s="117">
        <f>-STOA!O98</f>
        <v>-292.97000000000003</v>
      </c>
      <c r="AC98">
        <f t="shared" si="3"/>
        <v>9.0704388438816181</v>
      </c>
      <c r="AD98">
        <f t="shared" si="4"/>
        <v>417.04919792049253</v>
      </c>
      <c r="AE98">
        <f>'IDT-1'!C98</f>
        <v>-3.81</v>
      </c>
      <c r="AF98" s="26"/>
      <c r="AG98">
        <f t="shared" si="5"/>
        <v>413.23919792049253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0.21112709708954508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1.2128739806314908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13.080791778088994</v>
      </c>
      <c r="P99" s="77">
        <f t="shared" si="6"/>
        <v>1.3738449801595647</v>
      </c>
      <c r="Q99" s="77">
        <f t="shared" si="6"/>
        <v>0.44330250000000093</v>
      </c>
      <c r="R99" s="80">
        <f t="shared" si="6"/>
        <v>0.20269566406250014</v>
      </c>
      <c r="S99" s="80">
        <f t="shared" si="6"/>
        <v>0</v>
      </c>
      <c r="T99" s="78">
        <f t="shared" si="6"/>
        <v>1.4546675000000002</v>
      </c>
      <c r="U99" s="78">
        <f t="shared" si="6"/>
        <v>2.5318125000000014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0.1496825</v>
      </c>
      <c r="Z99" s="75">
        <f t="shared" si="6"/>
        <v>-0.60720000000000007</v>
      </c>
      <c r="AA99" s="117">
        <f t="shared" si="6"/>
        <v>0.34932999999999975</v>
      </c>
      <c r="AB99" s="117">
        <f t="shared" si="6"/>
        <v>-6.6757599999999906</v>
      </c>
      <c r="AC99">
        <f t="shared" si="6"/>
        <v>0.25409292561707009</v>
      </c>
      <c r="AD99">
        <f t="shared" si="6"/>
        <v>13.458678074415021</v>
      </c>
      <c r="AE99">
        <f t="shared" si="6"/>
        <v>-0.2883655</v>
      </c>
      <c r="AG99">
        <f t="shared" si="6"/>
        <v>13.170312574415016</v>
      </c>
      <c r="AI99">
        <f t="shared" si="6"/>
        <v>0</v>
      </c>
      <c r="AJ99">
        <f t="shared" si="6"/>
        <v>0</v>
      </c>
      <c r="AK99">
        <f t="shared" si="6"/>
        <v>0.24985250000000001</v>
      </c>
      <c r="AL99">
        <f t="shared" si="6"/>
        <v>-0.26424999999999998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319.39890925908821</v>
      </c>
      <c r="P3" s="77">
        <v>48.29</v>
      </c>
      <c r="Q3" s="77">
        <v>26.72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354.05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-114</v>
      </c>
      <c r="AA3" s="117">
        <f>STOA!J3</f>
        <v>5.13</v>
      </c>
      <c r="AB3" s="117">
        <f>-STOA!P3</f>
        <v>0</v>
      </c>
      <c r="AC3">
        <f>SUMIF(B3:AB3,"&gt;0")*$AC$2-SUMIF(B3:AB3,"&lt;0")*($AC$2/(1-$AC$2))+SUMIF(AI3:AR3,"&gt;0")*$AC$2-SUMIF(AI3:AR3,"&lt;0")*($AC$2/(1-$AC$2))</f>
        <v>8.5338563320279661</v>
      </c>
      <c r="AD3">
        <f>SUM(B3:AB3,AI3:AR3)-AC3</f>
        <v>671.94409467159016</v>
      </c>
      <c r="AE3">
        <f>'IDT-1'!F3</f>
        <v>0</v>
      </c>
      <c r="AF3" s="26"/>
      <c r="AG3">
        <f>SUM(AD3:AF3)</f>
        <v>671.94409467159016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319.39890159828047</v>
      </c>
      <c r="P4" s="77">
        <v>48.29</v>
      </c>
      <c r="Q4" s="77">
        <v>26.72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353.81000000000006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-121</v>
      </c>
      <c r="AA4" s="117">
        <f>STOA!J4</f>
        <v>5.13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8.5938911572682279</v>
      </c>
      <c r="AD4">
        <f t="shared" ref="AD4:AD67" si="1">SUM(B4:AB4,AI4:AR4)-AC4</f>
        <v>664.64405218554236</v>
      </c>
      <c r="AE4">
        <f>'IDT-1'!F4</f>
        <v>0</v>
      </c>
      <c r="AF4" s="26"/>
      <c r="AG4">
        <f t="shared" ref="AG4:AG67" si="2">SUM(AD4:AF4)</f>
        <v>664.64405218554236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309.95484953318834</v>
      </c>
      <c r="P5" s="77">
        <v>48.29</v>
      </c>
      <c r="Q5" s="77">
        <v>26.72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357.62000000000006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-119</v>
      </c>
      <c r="AA5" s="117">
        <f>STOA!J5</f>
        <v>5.13</v>
      </c>
      <c r="AB5" s="117">
        <f>-STOA!P5</f>
        <v>0</v>
      </c>
      <c r="AC5">
        <f t="shared" si="0"/>
        <v>8.5265552440510248</v>
      </c>
      <c r="AD5">
        <f t="shared" si="1"/>
        <v>661.07733603366739</v>
      </c>
      <c r="AE5">
        <f>'IDT-1'!F5</f>
        <v>0</v>
      </c>
      <c r="AF5" s="26"/>
      <c r="AG5">
        <f t="shared" si="2"/>
        <v>661.07733603366739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309.92593533773015</v>
      </c>
      <c r="P6" s="77">
        <v>48.29</v>
      </c>
      <c r="Q6" s="77">
        <v>26.72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357.36000000000007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-126</v>
      </c>
      <c r="AA6" s="117">
        <f>STOA!J6</f>
        <v>5.13</v>
      </c>
      <c r="AB6" s="117">
        <f>-STOA!P6</f>
        <v>0</v>
      </c>
      <c r="AC6">
        <f t="shared" si="0"/>
        <v>8.5861596917863618</v>
      </c>
      <c r="AD6">
        <f t="shared" si="1"/>
        <v>653.72881739047386</v>
      </c>
      <c r="AE6">
        <f>'IDT-1'!F6</f>
        <v>0</v>
      </c>
      <c r="AF6" s="26"/>
      <c r="AG6">
        <f t="shared" si="2"/>
        <v>653.72881739047386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311.98133658449188</v>
      </c>
      <c r="P7" s="77">
        <v>48.29</v>
      </c>
      <c r="Q7" s="77">
        <v>26.72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357.11000000000007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-133</v>
      </c>
      <c r="AA7" s="117">
        <f>STOA!J7</f>
        <v>5.03</v>
      </c>
      <c r="AB7" s="117">
        <f>-STOA!P7</f>
        <v>0</v>
      </c>
      <c r="AC7">
        <f t="shared" si="0"/>
        <v>8.8408766658571363</v>
      </c>
      <c r="AD7">
        <f t="shared" si="1"/>
        <v>628.17950166316484</v>
      </c>
      <c r="AE7">
        <f>'IDT-1'!F7</f>
        <v>0</v>
      </c>
      <c r="AF7" s="26"/>
      <c r="AG7">
        <f t="shared" si="2"/>
        <v>628.17950166316484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311.94095790194433</v>
      </c>
      <c r="P8" s="77">
        <v>48.29</v>
      </c>
      <c r="Q8" s="77">
        <v>26.72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358.73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-138</v>
      </c>
      <c r="AA8" s="117">
        <f>STOA!J8</f>
        <v>5.03</v>
      </c>
      <c r="AB8" s="117">
        <f>-STOA!P8</f>
        <v>0</v>
      </c>
      <c r="AC8">
        <f t="shared" si="0"/>
        <v>8.8991679710616953</v>
      </c>
      <c r="AD8">
        <f t="shared" si="1"/>
        <v>624.70083167541259</v>
      </c>
      <c r="AE8">
        <f>'IDT-1'!F8</f>
        <v>0</v>
      </c>
      <c r="AF8" s="26"/>
      <c r="AG8">
        <f t="shared" si="2"/>
        <v>624.70083167541259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310.77153105019107</v>
      </c>
      <c r="P9" s="77">
        <v>48.29</v>
      </c>
      <c r="Q9" s="77">
        <v>26.72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358.57000000000005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-139</v>
      </c>
      <c r="AA9" s="117">
        <f>STOA!J9</f>
        <v>5.03</v>
      </c>
      <c r="AB9" s="117">
        <f>-STOA!P9</f>
        <v>0</v>
      </c>
      <c r="AC9">
        <f t="shared" si="0"/>
        <v>9.4734254312311563</v>
      </c>
      <c r="AD9">
        <f t="shared" si="1"/>
        <v>556.79714736349001</v>
      </c>
      <c r="AE9">
        <f>'IDT-1'!F9</f>
        <v>0</v>
      </c>
      <c r="AF9" s="26"/>
      <c r="AG9">
        <f t="shared" si="2"/>
        <v>556.79714736349001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280.41480467521438</v>
      </c>
      <c r="P10" s="77">
        <v>38.630000000000003</v>
      </c>
      <c r="Q10" s="77">
        <v>6.76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318.47999999999996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-61.6</v>
      </c>
      <c r="AA10" s="117">
        <f>STOA!J10</f>
        <v>5.03</v>
      </c>
      <c r="AB10" s="117">
        <f>-STOA!P10</f>
        <v>0</v>
      </c>
      <c r="AC10">
        <f t="shared" si="0"/>
        <v>7.3285928799707474</v>
      </c>
      <c r="AD10">
        <f t="shared" si="1"/>
        <v>601.27525353977353</v>
      </c>
      <c r="AE10">
        <f>'IDT-1'!F10</f>
        <v>0</v>
      </c>
      <c r="AF10" s="26"/>
      <c r="AG10">
        <f t="shared" si="2"/>
        <v>601.27525353977353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279.4227432264355</v>
      </c>
      <c r="P11" s="77">
        <v>39.47</v>
      </c>
      <c r="Q11" s="77">
        <v>6.76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269.97999999999996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</v>
      </c>
      <c r="AA11" s="117">
        <f>STOA!J11</f>
        <v>5.03</v>
      </c>
      <c r="AB11" s="117">
        <f>-STOA!P11</f>
        <v>0</v>
      </c>
      <c r="AC11">
        <f t="shared" si="0"/>
        <v>6.371276481613239</v>
      </c>
      <c r="AD11">
        <f t="shared" si="1"/>
        <v>613.17575197964607</v>
      </c>
      <c r="AE11">
        <f>'IDT-1'!F11</f>
        <v>0</v>
      </c>
      <c r="AF11" s="26"/>
      <c r="AG11">
        <f t="shared" si="2"/>
        <v>613.17575197964607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279.38236454388795</v>
      </c>
      <c r="P12" s="77">
        <v>39.47</v>
      </c>
      <c r="Q12" s="77">
        <v>6.76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269.84999999999997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-21</v>
      </c>
      <c r="AA12" s="117">
        <f>STOA!J12</f>
        <v>5.03</v>
      </c>
      <c r="AB12" s="117">
        <f>-STOA!P12</f>
        <v>0</v>
      </c>
      <c r="AC12">
        <f t="shared" si="0"/>
        <v>6.8491960354053694</v>
      </c>
      <c r="AD12">
        <f t="shared" si="1"/>
        <v>558.52745374330652</v>
      </c>
      <c r="AE12">
        <f>'IDT-1'!F12</f>
        <v>0</v>
      </c>
      <c r="AF12" s="26"/>
      <c r="AG12">
        <f t="shared" si="2"/>
        <v>558.52745374330652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289.92078159336188</v>
      </c>
      <c r="P13" s="77">
        <v>40.542871104815866</v>
      </c>
      <c r="Q13" s="77">
        <v>6.76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269.56999999999994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-37</v>
      </c>
      <c r="AA13" s="117">
        <f>STOA!J13</f>
        <v>5.03</v>
      </c>
      <c r="AB13" s="117">
        <f>-STOA!P13</f>
        <v>0</v>
      </c>
      <c r="AC13">
        <f t="shared" si="0"/>
        <v>6.8690082234633607</v>
      </c>
      <c r="AD13">
        <f t="shared" si="1"/>
        <v>578.83892970953832</v>
      </c>
      <c r="AE13">
        <f>'IDT-1'!F13</f>
        <v>0</v>
      </c>
      <c r="AF13" s="26"/>
      <c r="AG13">
        <f t="shared" si="2"/>
        <v>578.83892970953832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289.88040291081433</v>
      </c>
      <c r="P14" s="77">
        <v>38.630000000000003</v>
      </c>
      <c r="Q14" s="77">
        <v>6.76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269.39999999999992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-42</v>
      </c>
      <c r="AA14" s="117">
        <f>STOA!J14</f>
        <v>5.03</v>
      </c>
      <c r="AB14" s="117">
        <f>-STOA!P14</f>
        <v>0</v>
      </c>
      <c r="AC14">
        <f t="shared" si="0"/>
        <v>7.3386206390553053</v>
      </c>
      <c r="AD14">
        <f t="shared" si="1"/>
        <v>521.2460675065829</v>
      </c>
      <c r="AE14">
        <f>'IDT-1'!F14</f>
        <v>0</v>
      </c>
      <c r="AF14" s="26"/>
      <c r="AG14">
        <f t="shared" si="2"/>
        <v>521.2460675065829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278.32972357976189</v>
      </c>
      <c r="P15" s="77">
        <v>38.630000000000003</v>
      </c>
      <c r="Q15" s="77">
        <v>6.76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269.23999999999995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-33</v>
      </c>
      <c r="AA15" s="117">
        <f>STOA!J15</f>
        <v>5.03</v>
      </c>
      <c r="AB15" s="117">
        <f>-STOA!P15</f>
        <v>0</v>
      </c>
      <c r="AC15">
        <f t="shared" si="0"/>
        <v>6.6229758619105663</v>
      </c>
      <c r="AD15">
        <f t="shared" si="1"/>
        <v>579.25103295267513</v>
      </c>
      <c r="AE15">
        <f>'IDT-1'!F15</f>
        <v>0</v>
      </c>
      <c r="AF15" s="26"/>
      <c r="AG15">
        <f t="shared" si="2"/>
        <v>579.25103295267513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278.28934489721433</v>
      </c>
      <c r="P16" s="77">
        <v>38.630000000000003</v>
      </c>
      <c r="Q16" s="77">
        <v>6.76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269.10999999999996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</v>
      </c>
      <c r="AA16" s="117">
        <f>STOA!J16</f>
        <v>5.03</v>
      </c>
      <c r="AB16" s="117">
        <f>-STOA!P16</f>
        <v>0</v>
      </c>
      <c r="AC16">
        <f t="shared" si="0"/>
        <v>7.1630423083580617</v>
      </c>
      <c r="AD16">
        <f t="shared" si="1"/>
        <v>517.54058782368008</v>
      </c>
      <c r="AE16">
        <f>'IDT-1'!F16</f>
        <v>0</v>
      </c>
      <c r="AF16" s="26"/>
      <c r="AG16">
        <f t="shared" si="2"/>
        <v>517.54058782368008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277.04876135574284</v>
      </c>
      <c r="P17" s="77">
        <v>38.630000000000003</v>
      </c>
      <c r="Q17" s="77">
        <v>6.76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268.88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-34</v>
      </c>
      <c r="AA17" s="117">
        <f>STOA!J17</f>
        <v>5.03</v>
      </c>
      <c r="AB17" s="117">
        <f>-STOA!P17</f>
        <v>0</v>
      </c>
      <c r="AC17">
        <f t="shared" si="0"/>
        <v>6.617413521861395</v>
      </c>
      <c r="AD17">
        <f t="shared" si="1"/>
        <v>576.61563306870539</v>
      </c>
      <c r="AE17">
        <f>'IDT-1'!F17</f>
        <v>0</v>
      </c>
      <c r="AF17" s="26"/>
      <c r="AG17">
        <f t="shared" si="2"/>
        <v>576.61563306870539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8.047084002140183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277.00838267319523</v>
      </c>
      <c r="P18" s="77">
        <v>38.630000000000003</v>
      </c>
      <c r="Q18" s="77">
        <v>6.76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268.73999999999995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-32</v>
      </c>
      <c r="AA18" s="117">
        <f>STOA!J18</f>
        <v>5.03</v>
      </c>
      <c r="AB18" s="117">
        <f>-STOA!P18</f>
        <v>0</v>
      </c>
      <c r="AC18">
        <f t="shared" si="0"/>
        <v>7.0944621326762709</v>
      </c>
      <c r="AD18">
        <f t="shared" si="1"/>
        <v>513.83372247238447</v>
      </c>
      <c r="AE18">
        <f>'IDT-1'!F18</f>
        <v>0</v>
      </c>
      <c r="AF18" s="26"/>
      <c r="AG18">
        <f t="shared" si="2"/>
        <v>513.83372247238447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8.047084002140183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277.0587610785247</v>
      </c>
      <c r="P19" s="77">
        <v>38.630000000000003</v>
      </c>
      <c r="Q19" s="77">
        <v>6.76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268.58999999999997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-27</v>
      </c>
      <c r="AA19" s="117">
        <f>STOA!J19</f>
        <v>5.03</v>
      </c>
      <c r="AB19" s="117">
        <f>-STOA!P19</f>
        <v>0</v>
      </c>
      <c r="AC19">
        <f t="shared" si="0"/>
        <v>6.6052884489224279</v>
      </c>
      <c r="AD19">
        <f t="shared" si="1"/>
        <v>569.22327456146786</v>
      </c>
      <c r="AE19">
        <f>'IDT-1'!F19</f>
        <v>0</v>
      </c>
      <c r="AF19" s="26"/>
      <c r="AG19">
        <f t="shared" si="2"/>
        <v>569.22327456146786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8.047084002140183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277.01838239597714</v>
      </c>
      <c r="P20" s="77">
        <v>38.63000000000001</v>
      </c>
      <c r="Q20" s="77">
        <v>6.76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268.37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-19</v>
      </c>
      <c r="AA20" s="117">
        <f>STOA!J20</f>
        <v>5.03</v>
      </c>
      <c r="AB20" s="117">
        <f>-STOA!P20</f>
        <v>0</v>
      </c>
      <c r="AC20">
        <f t="shared" si="0"/>
        <v>7.0202691100591892</v>
      </c>
      <c r="AD20">
        <f t="shared" si="1"/>
        <v>521.54791521778361</v>
      </c>
      <c r="AE20">
        <f>'IDT-1'!F20</f>
        <v>0</v>
      </c>
      <c r="AF20" s="26"/>
      <c r="AG20">
        <f t="shared" si="2"/>
        <v>521.54791521778361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284.28590503999828</v>
      </c>
      <c r="P21" s="77">
        <v>38.630000000000003</v>
      </c>
      <c r="Q21" s="77">
        <v>6.76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311.69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</v>
      </c>
      <c r="AA21" s="117">
        <f>STOA!J21</f>
        <v>5.03</v>
      </c>
      <c r="AB21" s="117">
        <f>-STOA!P21</f>
        <v>0</v>
      </c>
      <c r="AC21">
        <f t="shared" si="0"/>
        <v>7.3152940844265064</v>
      </c>
      <c r="AD21">
        <f t="shared" si="1"/>
        <v>596.96489619039573</v>
      </c>
      <c r="AE21">
        <f>'IDT-1'!F21</f>
        <v>0</v>
      </c>
      <c r="AF21" s="26"/>
      <c r="AG21">
        <f t="shared" si="2"/>
        <v>596.96489619039573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321.4931012738798</v>
      </c>
      <c r="P22" s="77">
        <v>38.630000000000003</v>
      </c>
      <c r="Q22" s="77">
        <v>6.76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356.21000000000004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-128</v>
      </c>
      <c r="AA22" s="117">
        <f>STOA!J22</f>
        <v>5.03</v>
      </c>
      <c r="AB22" s="117">
        <f>-STOA!P22</f>
        <v>0</v>
      </c>
      <c r="AC22">
        <f t="shared" si="0"/>
        <v>9.0554780763371259</v>
      </c>
      <c r="AD22">
        <f t="shared" si="1"/>
        <v>561.95190843236662</v>
      </c>
      <c r="AE22">
        <f>'IDT-1'!F22</f>
        <v>0</v>
      </c>
      <c r="AF22" s="26"/>
      <c r="AG22">
        <f t="shared" si="2"/>
        <v>561.95190843236662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332.10697769470545</v>
      </c>
      <c r="P23" s="77">
        <v>38.630000000000003</v>
      </c>
      <c r="Q23" s="77">
        <v>6.76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350.51000000000005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-117</v>
      </c>
      <c r="AA23" s="117">
        <f>STOA!J23</f>
        <v>5.03</v>
      </c>
      <c r="AB23" s="117">
        <f>-STOA!P23</f>
        <v>0</v>
      </c>
      <c r="AC23">
        <f t="shared" si="0"/>
        <v>8.4683731347645246</v>
      </c>
      <c r="AD23">
        <f t="shared" si="1"/>
        <v>638.45288979476481</v>
      </c>
      <c r="AE23">
        <f>'IDT-1'!F23</f>
        <v>0</v>
      </c>
      <c r="AF23" s="26"/>
      <c r="AG23">
        <f t="shared" si="2"/>
        <v>638.45288979476481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332.49940124116898</v>
      </c>
      <c r="P24" s="77">
        <v>38.630000000000003</v>
      </c>
      <c r="Q24" s="77">
        <v>6.76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350.28000000000003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-96</v>
      </c>
      <c r="AA24" s="117">
        <f>STOA!J24</f>
        <v>5.03</v>
      </c>
      <c r="AB24" s="117">
        <f>-STOA!P24</f>
        <v>0</v>
      </c>
      <c r="AC24">
        <f t="shared" si="0"/>
        <v>8.6828775225060895</v>
      </c>
      <c r="AD24">
        <f t="shared" si="1"/>
        <v>614.40080895348683</v>
      </c>
      <c r="AE24">
        <f>'IDT-1'!F24</f>
        <v>0</v>
      </c>
      <c r="AF24" s="26"/>
      <c r="AG24">
        <f t="shared" si="2"/>
        <v>614.40080895348683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332.60499866559661</v>
      </c>
      <c r="P25" s="77">
        <v>48.287941514983586</v>
      </c>
      <c r="Q25" s="77">
        <v>24.18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350.05000000000007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-34</v>
      </c>
      <c r="AA25" s="117">
        <f>STOA!J25</f>
        <v>5.03</v>
      </c>
      <c r="AB25" s="117">
        <f>-STOA!P25</f>
        <v>0</v>
      </c>
      <c r="AC25">
        <f t="shared" si="0"/>
        <v>8.1476715707419167</v>
      </c>
      <c r="AD25">
        <f t="shared" si="1"/>
        <v>728.88955384466237</v>
      </c>
      <c r="AE25">
        <f>'IDT-1'!F25</f>
        <v>-24.795000000000002</v>
      </c>
      <c r="AF25" s="26"/>
      <c r="AG25">
        <f t="shared" si="2"/>
        <v>704.09455384466241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53.339999999999996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368.06695094427869</v>
      </c>
      <c r="P26" s="77">
        <v>75.027128917460672</v>
      </c>
      <c r="Q26" s="77">
        <v>26.72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349.83000000000004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5.03</v>
      </c>
      <c r="AB26" s="117">
        <f>-STOA!P26</f>
        <v>0</v>
      </c>
      <c r="AC26">
        <f t="shared" si="0"/>
        <v>8.8102277225096586</v>
      </c>
      <c r="AD26">
        <f t="shared" si="1"/>
        <v>771.37541944432814</v>
      </c>
      <c r="AE26">
        <f>'IDT-1'!F26</f>
        <v>-60.546999999999997</v>
      </c>
      <c r="AF26" s="26"/>
      <c r="AG26">
        <f t="shared" si="2"/>
        <v>710.82841944432812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53.339999999999996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443.40422412791355</v>
      </c>
      <c r="P27" s="77">
        <v>75.027128917460672</v>
      </c>
      <c r="Q27" s="77">
        <v>26.72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349.64000000000004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5.03</v>
      </c>
      <c r="AB27" s="117">
        <f>-STOA!P27</f>
        <v>0</v>
      </c>
      <c r="AC27">
        <f t="shared" si="0"/>
        <v>9.0276173504158788</v>
      </c>
      <c r="AD27">
        <f t="shared" si="1"/>
        <v>896.30530300005682</v>
      </c>
      <c r="AE27">
        <f>'IDT-1'!F27</f>
        <v>-66.989000000000004</v>
      </c>
      <c r="AF27" s="26"/>
      <c r="AG27">
        <f t="shared" si="2"/>
        <v>829.31630300005679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53.339999999999996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502.58856805387558</v>
      </c>
      <c r="P28" s="77">
        <v>75.027128917460672</v>
      </c>
      <c r="Q28" s="77">
        <v>26.72</v>
      </c>
      <c r="R28" s="80">
        <v>1.08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349.33000000000004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-17.920000000000002</v>
      </c>
      <c r="AA28" s="117">
        <f>STOA!J28</f>
        <v>5.03</v>
      </c>
      <c r="AB28" s="117">
        <f>-STOA!P28</f>
        <v>0</v>
      </c>
      <c r="AC28">
        <f t="shared" si="0"/>
        <v>9.7143116221620858</v>
      </c>
      <c r="AD28">
        <f t="shared" si="1"/>
        <v>937.65295265427278</v>
      </c>
      <c r="AE28">
        <f>'IDT-1'!F28</f>
        <v>-23.375</v>
      </c>
      <c r="AF28" s="26"/>
      <c r="AG28">
        <f t="shared" si="2"/>
        <v>914.27795265427278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525.49048307682062</v>
      </c>
      <c r="P29" s="77">
        <v>75.027128917460672</v>
      </c>
      <c r="Q29" s="77">
        <v>26.72</v>
      </c>
      <c r="R29" s="80">
        <v>4.8000000000000007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398.71000000000004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-140</v>
      </c>
      <c r="AA29" s="117">
        <f>STOA!J29</f>
        <v>5.03</v>
      </c>
      <c r="AB29" s="117">
        <f>-STOA!P29</f>
        <v>0</v>
      </c>
      <c r="AC29">
        <f t="shared" si="0"/>
        <v>11.089074630941889</v>
      </c>
      <c r="AD29">
        <f t="shared" si="1"/>
        <v>967.79010466843806</v>
      </c>
      <c r="AE29">
        <f>'IDT-1'!F29</f>
        <v>0</v>
      </c>
      <c r="AF29" s="26"/>
      <c r="AG29">
        <f t="shared" si="2"/>
        <v>967.79010466843806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528.83831566362062</v>
      </c>
      <c r="P30" s="77">
        <v>75.027128917460672</v>
      </c>
      <c r="Q30" s="77">
        <v>26.72</v>
      </c>
      <c r="R30" s="80">
        <v>9.3000000000000007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398.82000000000005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5.03</v>
      </c>
      <c r="AB30" s="117">
        <f>-STOA!P30</f>
        <v>0</v>
      </c>
      <c r="AC30">
        <f t="shared" si="0"/>
        <v>10.522635993541078</v>
      </c>
      <c r="AD30">
        <f t="shared" si="1"/>
        <v>1054.6543758926387</v>
      </c>
      <c r="AE30">
        <f>'IDT-1'!F30</f>
        <v>-107.173</v>
      </c>
      <c r="AF30" s="26"/>
      <c r="AG30">
        <f t="shared" si="2"/>
        <v>947.48137589263865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-65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528.72141681544156</v>
      </c>
      <c r="P31" s="77">
        <v>75.027128917460672</v>
      </c>
      <c r="Q31" s="77">
        <v>26.72</v>
      </c>
      <c r="R31" s="80">
        <v>15.18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408.33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4.9399999999999995</v>
      </c>
      <c r="AB31" s="117">
        <f>-STOA!P31</f>
        <v>0</v>
      </c>
      <c r="AC31">
        <f t="shared" si="0"/>
        <v>10.084976994734408</v>
      </c>
      <c r="AD31">
        <f t="shared" si="1"/>
        <v>1135.9351360432663</v>
      </c>
      <c r="AE31">
        <f>'IDT-1'!F31</f>
        <v>-103.229</v>
      </c>
      <c r="AF31" s="26"/>
      <c r="AG31">
        <f t="shared" si="2"/>
        <v>1032.7061360432663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539.51537191984153</v>
      </c>
      <c r="P32" s="77">
        <v>75.027128917460672</v>
      </c>
      <c r="Q32" s="77">
        <v>26.72</v>
      </c>
      <c r="R32" s="80">
        <v>18.200000000000003</v>
      </c>
      <c r="S32" s="80">
        <v>0</v>
      </c>
      <c r="T32" s="78">
        <f>SUMPRODUCT(LTA!F32:AJ32,LTA!F$101:AJ$101,LTA!F$105:AJ$105)</f>
        <v>10.83</v>
      </c>
      <c r="U32" s="78">
        <f>SUMPRODUCT(LTA!F32:AJ32,LTA!F$102:AJ$102,LTA!F$105:AJ$105)</f>
        <v>416.29000000000008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4.9399999999999995</v>
      </c>
      <c r="AB32" s="117">
        <f>-STOA!P32</f>
        <v>0</v>
      </c>
      <c r="AC32">
        <f t="shared" si="0"/>
        <v>10.324987799653128</v>
      </c>
      <c r="AD32">
        <f t="shared" si="1"/>
        <v>1162.9690803427477</v>
      </c>
      <c r="AE32">
        <f>'IDT-1'!F32</f>
        <v>-91.83</v>
      </c>
      <c r="AF32" s="26"/>
      <c r="AG32">
        <f t="shared" si="2"/>
        <v>1071.1390803427478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539.51537191984153</v>
      </c>
      <c r="P33" s="77">
        <v>75.027128917460672</v>
      </c>
      <c r="Q33" s="77">
        <v>26.72</v>
      </c>
      <c r="R33" s="80">
        <v>18.200000000000003</v>
      </c>
      <c r="S33" s="80">
        <v>0</v>
      </c>
      <c r="T33" s="78">
        <f>SUMPRODUCT(LTA!F33:AJ33,LTA!F$101:AJ$101,LTA!F$105:AJ$105)</f>
        <v>16.25</v>
      </c>
      <c r="U33" s="78">
        <f>SUMPRODUCT(LTA!F33:AJ33,LTA!F$102:AJ$102,LTA!F$105:AJ$105)</f>
        <v>425.42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4.9399999999999995</v>
      </c>
      <c r="AB33" s="117">
        <f>-STOA!P33</f>
        <v>0</v>
      </c>
      <c r="AC33">
        <f t="shared" si="0"/>
        <v>10.985715450984847</v>
      </c>
      <c r="AD33">
        <f t="shared" si="1"/>
        <v>1116.858352691416</v>
      </c>
      <c r="AE33">
        <f>'IDT-1'!F33</f>
        <v>-111.053</v>
      </c>
      <c r="AF33" s="26"/>
      <c r="AG33">
        <f t="shared" si="2"/>
        <v>1005.805352691416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8.8357984994640937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511.33582065804171</v>
      </c>
      <c r="P34" s="77">
        <v>75.027128917460672</v>
      </c>
      <c r="Q34" s="77">
        <v>26.72</v>
      </c>
      <c r="R34" s="80">
        <v>18.200000000000003</v>
      </c>
      <c r="S34" s="80">
        <v>0</v>
      </c>
      <c r="T34" s="78">
        <f>SUMPRODUCT(LTA!F34:AJ34,LTA!F$101:AJ$101,LTA!F$105:AJ$105)</f>
        <v>25.78</v>
      </c>
      <c r="U34" s="78">
        <f>SUMPRODUCT(LTA!F34:AJ34,LTA!F$102:AJ$102,LTA!F$105:AJ$105)</f>
        <v>434.54000000000008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4.9399999999999995</v>
      </c>
      <c r="AB34" s="117">
        <f>-STOA!P34</f>
        <v>0</v>
      </c>
      <c r="AC34">
        <f t="shared" si="0"/>
        <v>10.339812983059707</v>
      </c>
      <c r="AD34">
        <f t="shared" si="1"/>
        <v>1164.6389350919069</v>
      </c>
      <c r="AE34">
        <f>'IDT-1'!F34</f>
        <v>-72.024000000000001</v>
      </c>
      <c r="AF34" s="26"/>
      <c r="AG34">
        <f t="shared" si="2"/>
        <v>1092.6149350919068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8.8357984994640937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482.04401400390049</v>
      </c>
      <c r="P35" s="77">
        <v>75.027128917460672</v>
      </c>
      <c r="Q35" s="77">
        <v>26.72</v>
      </c>
      <c r="R35" s="80">
        <v>18.200000000000003</v>
      </c>
      <c r="S35" s="80">
        <v>0</v>
      </c>
      <c r="T35" s="78">
        <f>SUMPRODUCT(LTA!F35:AJ35,LTA!F$101:AJ$101,LTA!F$105:AJ$105)</f>
        <v>32.26</v>
      </c>
      <c r="U35" s="78">
        <f>SUMPRODUCT(LTA!F35:AJ35,LTA!F$102:AJ$102,LTA!F$105:AJ$105)</f>
        <v>443.50000000000006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4.9399999999999995</v>
      </c>
      <c r="AB35" s="117">
        <f>-STOA!P35</f>
        <v>0</v>
      </c>
      <c r="AC35">
        <f t="shared" si="0"/>
        <v>10.469685084503265</v>
      </c>
      <c r="AD35">
        <f t="shared" si="1"/>
        <v>1179.2672563363221</v>
      </c>
      <c r="AE35">
        <f>'IDT-1'!F35</f>
        <v>-71.198000000000008</v>
      </c>
      <c r="AF35" s="26"/>
      <c r="AG35">
        <f t="shared" si="2"/>
        <v>1108.069256336322</v>
      </c>
      <c r="AI35" s="75">
        <f>PXIL!J35</f>
        <v>0</v>
      </c>
      <c r="AJ35" s="75">
        <f>PXIL!P35</f>
        <v>0</v>
      </c>
      <c r="AK35" s="75">
        <f>RTM_IEX!J35</f>
        <v>28.61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464.06371362850052</v>
      </c>
      <c r="P36" s="77">
        <v>75.027128917460672</v>
      </c>
      <c r="Q36" s="77">
        <v>26.72</v>
      </c>
      <c r="R36" s="80">
        <v>18.200000000000003</v>
      </c>
      <c r="S36" s="80">
        <v>0</v>
      </c>
      <c r="T36" s="78">
        <f>SUMPRODUCT(LTA!F36:AJ36,LTA!F$101:AJ$101,LTA!F$105:AJ$105)</f>
        <v>39.660000000000004</v>
      </c>
      <c r="U36" s="78">
        <f>SUMPRODUCT(LTA!F36:AJ36,LTA!F$102:AJ$102,LTA!F$105:AJ$105)</f>
        <v>452.63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4.9399999999999995</v>
      </c>
      <c r="AB36" s="117">
        <f>-STOA!P36</f>
        <v>0</v>
      </c>
      <c r="AC36">
        <f t="shared" si="0"/>
        <v>10.234509206689328</v>
      </c>
      <c r="AD36">
        <f t="shared" si="1"/>
        <v>1152.7779006443704</v>
      </c>
      <c r="AE36">
        <f>'IDT-1'!F36</f>
        <v>-60.41</v>
      </c>
      <c r="AF36" s="26"/>
      <c r="AG36">
        <f t="shared" si="2"/>
        <v>1092.3679006443704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449.30519039410052</v>
      </c>
      <c r="P37" s="77">
        <v>75.027128917460672</v>
      </c>
      <c r="Q37" s="77">
        <v>26.72</v>
      </c>
      <c r="R37" s="80">
        <v>18.200000000000003</v>
      </c>
      <c r="S37" s="80">
        <v>0</v>
      </c>
      <c r="T37" s="78">
        <f>SUMPRODUCT(LTA!F37:AJ37,LTA!F$101:AJ$101,LTA!F$105:AJ$105)</f>
        <v>50.46</v>
      </c>
      <c r="U37" s="78">
        <f>SUMPRODUCT(LTA!F37:AJ37,LTA!F$102:AJ$102,LTA!F$105:AJ$105)</f>
        <v>461.26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4.9399999999999995</v>
      </c>
      <c r="AB37" s="117">
        <f>-STOA!P37</f>
        <v>0</v>
      </c>
      <c r="AC37">
        <f t="shared" si="0"/>
        <v>10.275618202226608</v>
      </c>
      <c r="AD37">
        <f t="shared" si="1"/>
        <v>1157.4082684144335</v>
      </c>
      <c r="AE37">
        <f>'IDT-1'!F37</f>
        <v>-58.926000000000002</v>
      </c>
      <c r="AF37" s="26"/>
      <c r="AG37">
        <f t="shared" si="2"/>
        <v>1098.4822684144335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447.64955319010045</v>
      </c>
      <c r="P38" s="77">
        <v>75.027128917460672</v>
      </c>
      <c r="Q38" s="77">
        <v>26.72</v>
      </c>
      <c r="R38" s="80">
        <v>18.200000000000003</v>
      </c>
      <c r="S38" s="80">
        <v>0</v>
      </c>
      <c r="T38" s="78">
        <f>SUMPRODUCT(LTA!F38:AJ38,LTA!F$101:AJ$101,LTA!F$105:AJ$105)</f>
        <v>62.52</v>
      </c>
      <c r="U38" s="78">
        <f>SUMPRODUCT(LTA!F38:AJ38,LTA!F$102:AJ$102,LTA!F$105:AJ$105)</f>
        <v>469.90000000000003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4.9399999999999995</v>
      </c>
      <c r="AB38" s="117">
        <f>-STOA!P38</f>
        <v>0</v>
      </c>
      <c r="AC38">
        <f t="shared" si="0"/>
        <v>10.443208594831408</v>
      </c>
      <c r="AD38">
        <f t="shared" si="1"/>
        <v>1176.2850408178283</v>
      </c>
      <c r="AE38">
        <f>'IDT-1'!F38</f>
        <v>-64.74199999999999</v>
      </c>
      <c r="AF38" s="26"/>
      <c r="AG38">
        <f t="shared" si="2"/>
        <v>1111.5430408178283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431.33112816150049</v>
      </c>
      <c r="P39" s="77">
        <v>75.027128917460672</v>
      </c>
      <c r="Q39" s="77">
        <v>26.72</v>
      </c>
      <c r="R39" s="80">
        <v>18.200000000000003</v>
      </c>
      <c r="S39" s="80">
        <v>0</v>
      </c>
      <c r="T39" s="78">
        <f>SUMPRODUCT(LTA!F39:AJ39,LTA!F$101:AJ$101,LTA!F$105:AJ$105)</f>
        <v>67.62</v>
      </c>
      <c r="U39" s="78">
        <f>SUMPRODUCT(LTA!F39:AJ39,LTA!F$102:AJ$102,LTA!F$105:AJ$105)</f>
        <v>487.15000000000003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4.9399999999999995</v>
      </c>
      <c r="AB39" s="117">
        <f>-STOA!P39</f>
        <v>0</v>
      </c>
      <c r="AC39">
        <f t="shared" si="0"/>
        <v>10.622874019655548</v>
      </c>
      <c r="AD39">
        <f t="shared" si="1"/>
        <v>1196.5219009412021</v>
      </c>
      <c r="AE39">
        <f>'IDT-1'!F39</f>
        <v>-43.888999999999996</v>
      </c>
      <c r="AF39" s="26"/>
      <c r="AG39">
        <f t="shared" si="2"/>
        <v>1152.6329009412023</v>
      </c>
      <c r="AI39" s="75">
        <f>PXIL!J39</f>
        <v>0</v>
      </c>
      <c r="AJ39" s="75">
        <f>PXIL!P39</f>
        <v>0</v>
      </c>
      <c r="AK39" s="75">
        <f>RTM_IEX!J39</f>
        <v>14.48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420.55091320730043</v>
      </c>
      <c r="P40" s="77">
        <v>75.027128917460672</v>
      </c>
      <c r="Q40" s="77">
        <v>26.72</v>
      </c>
      <c r="R40" s="80">
        <v>18.200000000000003</v>
      </c>
      <c r="S40" s="80">
        <v>0</v>
      </c>
      <c r="T40" s="78">
        <f>SUMPRODUCT(LTA!F40:AJ40,LTA!F$101:AJ$101,LTA!F$105:AJ$105)</f>
        <v>72.789999999999992</v>
      </c>
      <c r="U40" s="78">
        <f>SUMPRODUCT(LTA!F40:AJ40,LTA!F$102:AJ$102,LTA!F$105:AJ$105)</f>
        <v>494.82000000000005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4.9399999999999995</v>
      </c>
      <c r="AB40" s="117">
        <f>-STOA!P40</f>
        <v>0</v>
      </c>
      <c r="AC40">
        <f t="shared" si="0"/>
        <v>10.913091866557378</v>
      </c>
      <c r="AD40">
        <f t="shared" si="1"/>
        <v>1138.8114681401003</v>
      </c>
      <c r="AE40">
        <f>'IDT-1'!F40</f>
        <v>0</v>
      </c>
      <c r="AF40" s="26"/>
      <c r="AG40">
        <f t="shared" si="2"/>
        <v>1138.8114681401003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426.2472405699005</v>
      </c>
      <c r="P41" s="77">
        <v>75.027128917460672</v>
      </c>
      <c r="Q41" s="77">
        <v>26.72</v>
      </c>
      <c r="R41" s="80">
        <v>18.200000000000003</v>
      </c>
      <c r="S41" s="80">
        <v>0</v>
      </c>
      <c r="T41" s="78">
        <f>SUMPRODUCT(LTA!F41:AJ41,LTA!F$101:AJ$101,LTA!F$105:AJ$105)</f>
        <v>79.510000000000005</v>
      </c>
      <c r="U41" s="78">
        <f>SUMPRODUCT(LTA!F41:AJ41,LTA!F$102:AJ$102,LTA!F$105:AJ$105)</f>
        <v>501.06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4.9399999999999995</v>
      </c>
      <c r="AB41" s="117">
        <f>-STOA!P41</f>
        <v>0</v>
      </c>
      <c r="AC41">
        <f t="shared" si="0"/>
        <v>10.932687808849469</v>
      </c>
      <c r="AD41">
        <f t="shared" si="1"/>
        <v>1231.4181995604081</v>
      </c>
      <c r="AE41">
        <f>'IDT-1'!F41</f>
        <v>0</v>
      </c>
      <c r="AF41" s="26"/>
      <c r="AG41">
        <f t="shared" si="2"/>
        <v>1231.4181995604081</v>
      </c>
      <c r="AI41" s="75">
        <f>PXIL!J41</f>
        <v>0</v>
      </c>
      <c r="AJ41" s="75">
        <f>PXIL!P41</f>
        <v>0</v>
      </c>
      <c r="AK41" s="75">
        <f>RTM_IEX!J41</f>
        <v>28.97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69.598873877518002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426.2472405699005</v>
      </c>
      <c r="P42" s="77">
        <v>75.027128917460672</v>
      </c>
      <c r="Q42" s="77">
        <v>26.72</v>
      </c>
      <c r="R42" s="80">
        <v>18.200000000000003</v>
      </c>
      <c r="S42" s="80">
        <v>0</v>
      </c>
      <c r="T42" s="78">
        <f>SUMPRODUCT(LTA!F42:AJ42,LTA!F$101:AJ$101,LTA!F$105:AJ$105)</f>
        <v>87.33</v>
      </c>
      <c r="U42" s="78">
        <f>SUMPRODUCT(LTA!F42:AJ42,LTA!F$102:AJ$102,LTA!F$105:AJ$105)</f>
        <v>507.01000000000005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4.9399999999999995</v>
      </c>
      <c r="AB42" s="117">
        <f>-STOA!P42</f>
        <v>0</v>
      </c>
      <c r="AC42">
        <f t="shared" si="0"/>
        <v>11.154042999859438</v>
      </c>
      <c r="AD42">
        <f t="shared" si="1"/>
        <v>1175.9957182469161</v>
      </c>
      <c r="AE42">
        <f>'IDT-1'!F42</f>
        <v>0</v>
      </c>
      <c r="AF42" s="26"/>
      <c r="AG42">
        <f t="shared" si="2"/>
        <v>1175.9957182469161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69.598873877518002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424.49526714670043</v>
      </c>
      <c r="P43" s="77">
        <v>75.027128917460672</v>
      </c>
      <c r="Q43" s="77">
        <v>26.72</v>
      </c>
      <c r="R43" s="80">
        <v>18.200000000000003</v>
      </c>
      <c r="S43" s="80">
        <v>0</v>
      </c>
      <c r="T43" s="78">
        <f>SUMPRODUCT(LTA!F43:AJ43,LTA!F$101:AJ$101,LTA!F$105:AJ$105)</f>
        <v>91.23</v>
      </c>
      <c r="U43" s="78">
        <f>SUMPRODUCT(LTA!F43:AJ43,LTA!F$102:AJ$102,LTA!F$105:AJ$105)</f>
        <v>511.28999999999996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4.9399999999999995</v>
      </c>
      <c r="AB43" s="117">
        <f>-STOA!P43</f>
        <v>0</v>
      </c>
      <c r="AC43">
        <f t="shared" si="0"/>
        <v>11.110420532847465</v>
      </c>
      <c r="AD43">
        <f t="shared" si="1"/>
        <v>1251.4373672907279</v>
      </c>
      <c r="AE43">
        <f>'IDT-1'!F43</f>
        <v>0</v>
      </c>
      <c r="AF43" s="26"/>
      <c r="AG43">
        <f t="shared" si="2"/>
        <v>1251.4373672907279</v>
      </c>
      <c r="AI43" s="75">
        <f>PXIL!J43</f>
        <v>0</v>
      </c>
      <c r="AJ43" s="75">
        <f>PXIL!P43</f>
        <v>0</v>
      </c>
      <c r="AK43" s="75">
        <f>RTM_IEX!J43</f>
        <v>28.97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69.598873877518002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414.23731219790045</v>
      </c>
      <c r="P44" s="77">
        <v>75.027128917460672</v>
      </c>
      <c r="Q44" s="77">
        <v>26.72</v>
      </c>
      <c r="R44" s="80">
        <v>18.200000000000003</v>
      </c>
      <c r="S44" s="80">
        <v>0</v>
      </c>
      <c r="T44" s="78">
        <f>SUMPRODUCT(LTA!F44:AJ44,LTA!F$101:AJ$101,LTA!F$105:AJ$105)</f>
        <v>100.98</v>
      </c>
      <c r="U44" s="78">
        <f>SUMPRODUCT(LTA!F44:AJ44,LTA!F$102:AJ$102,LTA!F$105:AJ$105)</f>
        <v>514.56000000000006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4.9399999999999995</v>
      </c>
      <c r="AB44" s="117">
        <f>-STOA!P44</f>
        <v>0</v>
      </c>
      <c r="AC44">
        <f t="shared" si="0"/>
        <v>11.134726529298028</v>
      </c>
      <c r="AD44">
        <f t="shared" si="1"/>
        <v>1254.1751063454778</v>
      </c>
      <c r="AE44">
        <f>'IDT-1'!F44</f>
        <v>0</v>
      </c>
      <c r="AF44" s="26"/>
      <c r="AG44">
        <f t="shared" si="2"/>
        <v>1254.1751063454778</v>
      </c>
      <c r="AI44" s="75">
        <f>PXIL!J44</f>
        <v>0</v>
      </c>
      <c r="AJ44" s="75">
        <f>PXIL!P44</f>
        <v>0</v>
      </c>
      <c r="AK44" s="75">
        <f>RTM_IEX!J44</f>
        <v>28.97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418.38185231558299</v>
      </c>
      <c r="P45" s="77">
        <v>75.027128917460672</v>
      </c>
      <c r="Q45" s="77">
        <v>26.72</v>
      </c>
      <c r="R45" s="80">
        <v>18.200000000000003</v>
      </c>
      <c r="S45" s="80">
        <v>0</v>
      </c>
      <c r="T45" s="78">
        <f>SUMPRODUCT(LTA!F45:AJ45,LTA!F$101:AJ$101,LTA!F$105:AJ$105)</f>
        <v>100.63</v>
      </c>
      <c r="U45" s="78">
        <f>SUMPRODUCT(LTA!F45:AJ45,LTA!F$102:AJ$102,LTA!F$105:AJ$105)</f>
        <v>505.76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4.9399999999999995</v>
      </c>
      <c r="AB45" s="117">
        <f>-STOA!P45</f>
        <v>0</v>
      </c>
      <c r="AC45">
        <f t="shared" si="0"/>
        <v>11.090688392211472</v>
      </c>
      <c r="AD45">
        <f t="shared" si="1"/>
        <v>1249.2148107227285</v>
      </c>
      <c r="AE45">
        <f>'IDT-1'!F45</f>
        <v>0</v>
      </c>
      <c r="AF45" s="26"/>
      <c r="AG45">
        <f t="shared" si="2"/>
        <v>1249.2148107227285</v>
      </c>
      <c r="AI45" s="75">
        <f>PXIL!J45</f>
        <v>0</v>
      </c>
      <c r="AJ45" s="75">
        <f>PXIL!P45</f>
        <v>0</v>
      </c>
      <c r="AK45" s="75">
        <f>RTM_IEX!J45</f>
        <v>28.97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418.38185231558299</v>
      </c>
      <c r="P46" s="77">
        <v>75.027128917460672</v>
      </c>
      <c r="Q46" s="77">
        <v>26.72</v>
      </c>
      <c r="R46" s="80">
        <v>18.200000000000003</v>
      </c>
      <c r="S46" s="80">
        <v>0</v>
      </c>
      <c r="T46" s="78">
        <f>SUMPRODUCT(LTA!F46:AJ46,LTA!F$101:AJ$101,LTA!F$105:AJ$105)</f>
        <v>102.19</v>
      </c>
      <c r="U46" s="78">
        <f>SUMPRODUCT(LTA!F46:AJ46,LTA!F$102:AJ$102,LTA!F$105:AJ$105)</f>
        <v>509.94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4.9399999999999995</v>
      </c>
      <c r="AB46" s="117">
        <f>-STOA!P46</f>
        <v>0</v>
      </c>
      <c r="AC46">
        <f t="shared" si="0"/>
        <v>11.141200392211475</v>
      </c>
      <c r="AD46">
        <f t="shared" si="1"/>
        <v>1254.9042987227288</v>
      </c>
      <c r="AE46">
        <f>'IDT-1'!F46</f>
        <v>0</v>
      </c>
      <c r="AF46" s="26"/>
      <c r="AG46">
        <f t="shared" si="2"/>
        <v>1254.9042987227288</v>
      </c>
      <c r="AI46" s="75">
        <f>PXIL!J46</f>
        <v>0</v>
      </c>
      <c r="AJ46" s="75">
        <f>PXIL!P46</f>
        <v>0</v>
      </c>
      <c r="AK46" s="75">
        <f>RTM_IEX!J46</f>
        <v>28.97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418.38881832635644</v>
      </c>
      <c r="P47" s="77">
        <v>75.027128917460672</v>
      </c>
      <c r="Q47" s="77">
        <v>26.72</v>
      </c>
      <c r="R47" s="80">
        <v>18.200000000000003</v>
      </c>
      <c r="S47" s="80">
        <v>0</v>
      </c>
      <c r="T47" s="78">
        <f>SUMPRODUCT(LTA!F47:AJ47,LTA!F$101:AJ$101,LTA!F$105:AJ$105)</f>
        <v>101.59</v>
      </c>
      <c r="U47" s="78">
        <f>SUMPRODUCT(LTA!F47:AJ47,LTA!F$102:AJ$102,LTA!F$105:AJ$105)</f>
        <v>513.82000000000005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4.9399999999999995</v>
      </c>
      <c r="AB47" s="117">
        <f>-STOA!P47</f>
        <v>0</v>
      </c>
      <c r="AC47">
        <f t="shared" si="0"/>
        <v>10.941824075672868</v>
      </c>
      <c r="AD47">
        <f t="shared" si="1"/>
        <v>1226.4206410500408</v>
      </c>
      <c r="AE47">
        <f>'IDT-1'!F47</f>
        <v>0</v>
      </c>
      <c r="AF47" s="26"/>
      <c r="AG47">
        <f t="shared" si="2"/>
        <v>1226.4206410500408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418.38881832635644</v>
      </c>
      <c r="P48" s="77">
        <v>75.027128917460672</v>
      </c>
      <c r="Q48" s="77">
        <v>26.72</v>
      </c>
      <c r="R48" s="80">
        <v>18.200000000000003</v>
      </c>
      <c r="S48" s="80">
        <v>0</v>
      </c>
      <c r="T48" s="78">
        <f>SUMPRODUCT(LTA!F48:AJ48,LTA!F$101:AJ$101,LTA!F$105:AJ$105)</f>
        <v>101.98</v>
      </c>
      <c r="U48" s="78">
        <f>SUMPRODUCT(LTA!F48:AJ48,LTA!F$102:AJ$102,LTA!F$105:AJ$105)</f>
        <v>517.17999999999995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4.9399999999999995</v>
      </c>
      <c r="AB48" s="117">
        <f>-STOA!P48</f>
        <v>0</v>
      </c>
      <c r="AC48">
        <f t="shared" si="0"/>
        <v>11.288133693106278</v>
      </c>
      <c r="AD48">
        <f t="shared" si="1"/>
        <v>1271.4543314326072</v>
      </c>
      <c r="AE48">
        <f>'IDT-1'!F48</f>
        <v>0</v>
      </c>
      <c r="AF48" s="26"/>
      <c r="AG48">
        <f t="shared" si="2"/>
        <v>1271.4543314326072</v>
      </c>
      <c r="AI48" s="75">
        <f>PXIL!J48</f>
        <v>0</v>
      </c>
      <c r="AJ48" s="75">
        <f>PXIL!P48</f>
        <v>0</v>
      </c>
      <c r="AK48" s="75">
        <f>RTM_IEX!J48</f>
        <v>38.630000000000003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12.076517881896311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419.1127903485567</v>
      </c>
      <c r="P49" s="77">
        <v>75.027128917460672</v>
      </c>
      <c r="Q49" s="77">
        <v>26.72</v>
      </c>
      <c r="R49" s="80">
        <v>18.200000000000003</v>
      </c>
      <c r="S49" s="80">
        <v>0</v>
      </c>
      <c r="T49" s="78">
        <f>SUMPRODUCT(LTA!F49:AJ49,LTA!F$101:AJ$101,LTA!F$105:AJ$105)</f>
        <v>101.06</v>
      </c>
      <c r="U49" s="78">
        <f>SUMPRODUCT(LTA!F49:AJ49,LTA!F$102:AJ$102,LTA!F$105:AJ$105)</f>
        <v>519.88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4.9399999999999995</v>
      </c>
      <c r="AB49" s="117">
        <f>-STOA!P49</f>
        <v>0</v>
      </c>
      <c r="AC49">
        <f t="shared" si="0"/>
        <v>11.140152646901644</v>
      </c>
      <c r="AD49">
        <f t="shared" si="1"/>
        <v>1254.7862845010122</v>
      </c>
      <c r="AE49">
        <f>'IDT-1'!F49</f>
        <v>0</v>
      </c>
      <c r="AF49" s="26"/>
      <c r="AG49">
        <f t="shared" si="2"/>
        <v>1254.7862845010122</v>
      </c>
      <c r="AI49" s="75">
        <f>PXIL!J49</f>
        <v>0</v>
      </c>
      <c r="AJ49" s="75">
        <f>PXIL!P49</f>
        <v>0</v>
      </c>
      <c r="AK49" s="75">
        <f>RTM_IEX!J49</f>
        <v>19.309999999999999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7.7707337180544096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419.11279073114633</v>
      </c>
      <c r="P50" s="77">
        <v>75.027128917460672</v>
      </c>
      <c r="Q50" s="77">
        <v>26.72</v>
      </c>
      <c r="R50" s="80">
        <v>18.200000000000003</v>
      </c>
      <c r="S50" s="80">
        <v>0</v>
      </c>
      <c r="T50" s="78">
        <f>SUMPRODUCT(LTA!F50:AJ50,LTA!F$101:AJ$101,LTA!F$105:AJ$105)</f>
        <v>100.25</v>
      </c>
      <c r="U50" s="78">
        <f>SUMPRODUCT(LTA!F50:AJ50,LTA!F$102:AJ$102,LTA!F$105:AJ$105)</f>
        <v>522.11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4.9399999999999995</v>
      </c>
      <c r="AB50" s="117">
        <f>-STOA!P50</f>
        <v>0</v>
      </c>
      <c r="AC50">
        <f t="shared" si="0"/>
        <v>11.008013749626622</v>
      </c>
      <c r="AD50">
        <f t="shared" si="1"/>
        <v>1239.9026396170348</v>
      </c>
      <c r="AE50">
        <f>'IDT-1'!F50</f>
        <v>0</v>
      </c>
      <c r="AF50" s="26"/>
      <c r="AG50">
        <f t="shared" si="2"/>
        <v>1239.9026396170348</v>
      </c>
      <c r="AI50" s="75">
        <f>PXIL!J50</f>
        <v>0</v>
      </c>
      <c r="AJ50" s="75">
        <f>PXIL!P50</f>
        <v>0</v>
      </c>
      <c r="AK50" s="75">
        <f>RTM_IEX!J50</f>
        <v>19.309999999999999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420.23398936189869</v>
      </c>
      <c r="P51" s="77">
        <v>75.027128917460672</v>
      </c>
      <c r="Q51" s="77">
        <v>26.72</v>
      </c>
      <c r="R51" s="80">
        <v>18.200000000000003</v>
      </c>
      <c r="S51" s="80">
        <v>0</v>
      </c>
      <c r="T51" s="78">
        <f>SUMPRODUCT(LTA!F51:AJ51,LTA!F$101:AJ$101,LTA!F$105:AJ$105)</f>
        <v>100.28999999999999</v>
      </c>
      <c r="U51" s="78">
        <f>SUMPRODUCT(LTA!F51:AJ51,LTA!F$102:AJ$102,LTA!F$105:AJ$105)</f>
        <v>520.82999999999993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4.84</v>
      </c>
      <c r="AB51" s="117">
        <f>-STOA!P51</f>
        <v>0</v>
      </c>
      <c r="AC51">
        <f t="shared" si="0"/>
        <v>11.27356693671784</v>
      </c>
      <c r="AD51">
        <f t="shared" si="1"/>
        <v>1179.4140692245378</v>
      </c>
      <c r="AE51">
        <f>'IDT-1'!F51</f>
        <v>0</v>
      </c>
      <c r="AF51" s="26"/>
      <c r="AG51">
        <f t="shared" si="2"/>
        <v>1179.4140692245378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7.7707337180544096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420.23391153193165</v>
      </c>
      <c r="P52" s="77">
        <v>75.027128917460672</v>
      </c>
      <c r="Q52" s="77">
        <v>26.72</v>
      </c>
      <c r="R52" s="80">
        <v>18.200000000000003</v>
      </c>
      <c r="S52" s="80">
        <v>0</v>
      </c>
      <c r="T52" s="78">
        <f>SUMPRODUCT(LTA!F52:AJ52,LTA!F$101:AJ$101,LTA!F$105:AJ$105)</f>
        <v>99.22</v>
      </c>
      <c r="U52" s="78">
        <f>SUMPRODUCT(LTA!F52:AJ52,LTA!F$102:AJ$102,LTA!F$105:AJ$105)</f>
        <v>521.81999999999994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4.84</v>
      </c>
      <c r="AB52" s="117">
        <f>-STOA!P52</f>
        <v>0</v>
      </c>
      <c r="AC52">
        <f t="shared" si="0"/>
        <v>10.879846250284508</v>
      </c>
      <c r="AD52">
        <f t="shared" si="1"/>
        <v>1215.4219279171621</v>
      </c>
      <c r="AE52">
        <f>'IDT-1'!F52</f>
        <v>0</v>
      </c>
      <c r="AF52" s="26"/>
      <c r="AG52">
        <f t="shared" si="2"/>
        <v>1215.4219279171621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418.00501388149377</v>
      </c>
      <c r="P53" s="77">
        <v>75.027128917460672</v>
      </c>
      <c r="Q53" s="77">
        <v>26.72</v>
      </c>
      <c r="R53" s="80">
        <v>18.200000000000003</v>
      </c>
      <c r="S53" s="80">
        <v>0</v>
      </c>
      <c r="T53" s="78">
        <f>SUMPRODUCT(LTA!F53:AJ53,LTA!F$101:AJ$101,LTA!F$105:AJ$105)</f>
        <v>99.14</v>
      </c>
      <c r="U53" s="78">
        <f>SUMPRODUCT(LTA!F53:AJ53,LTA!F$102:AJ$102,LTA!F$105:AJ$105)</f>
        <v>522.05999999999995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4.84</v>
      </c>
      <c r="AB53" s="117">
        <f>-STOA!P53</f>
        <v>0</v>
      </c>
      <c r="AC53">
        <f t="shared" si="0"/>
        <v>11.032702764435392</v>
      </c>
      <c r="AD53">
        <f t="shared" si="1"/>
        <v>1202.5059579164151</v>
      </c>
      <c r="AE53">
        <f>'IDT-1'!F53</f>
        <v>0</v>
      </c>
      <c r="AF53" s="26"/>
      <c r="AG53">
        <f t="shared" si="2"/>
        <v>1202.5059579164151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418.00524317319611</v>
      </c>
      <c r="P54" s="77">
        <v>75.027128917460672</v>
      </c>
      <c r="Q54" s="77">
        <v>26.72</v>
      </c>
      <c r="R54" s="80">
        <v>18.200000000000003</v>
      </c>
      <c r="S54" s="80">
        <v>0</v>
      </c>
      <c r="T54" s="78">
        <f>SUMPRODUCT(LTA!F54:AJ54,LTA!F$101:AJ$101,LTA!F$105:AJ$105)</f>
        <v>99.11</v>
      </c>
      <c r="U54" s="78">
        <f>SUMPRODUCT(LTA!F54:AJ54,LTA!F$102:AJ$102,LTA!F$105:AJ$105)</f>
        <v>472.09000000000003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4.84</v>
      </c>
      <c r="AB54" s="117">
        <f>-STOA!P54</f>
        <v>0</v>
      </c>
      <c r="AC54">
        <f t="shared" si="0"/>
        <v>10.415142231758468</v>
      </c>
      <c r="AD54">
        <f t="shared" si="1"/>
        <v>1173.1237477407947</v>
      </c>
      <c r="AE54">
        <f>'IDT-1'!F54</f>
        <v>0</v>
      </c>
      <c r="AF54" s="26"/>
      <c r="AG54">
        <f t="shared" si="2"/>
        <v>1173.1237477407947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322.39668004827297</v>
      </c>
      <c r="P55" s="77">
        <v>75.027128917460672</v>
      </c>
      <c r="Q55" s="77">
        <v>26.72</v>
      </c>
      <c r="R55" s="80">
        <v>18.200000000000003</v>
      </c>
      <c r="S55" s="80">
        <v>0</v>
      </c>
      <c r="T55" s="78">
        <f>SUMPRODUCT(LTA!F55:AJ55,LTA!F$101:AJ$101,LTA!F$105:AJ$105)</f>
        <v>99.95</v>
      </c>
      <c r="U55" s="78">
        <f>SUMPRODUCT(LTA!F55:AJ55,LTA!F$102:AJ$102,LTA!F$105:AJ$105)</f>
        <v>470.56000000000006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</v>
      </c>
      <c r="AA55" s="117">
        <f>STOA!J55</f>
        <v>4.84</v>
      </c>
      <c r="AB55" s="117">
        <f>-STOA!P55</f>
        <v>0</v>
      </c>
      <c r="AC55">
        <f t="shared" si="0"/>
        <v>10.14479316520184</v>
      </c>
      <c r="AD55">
        <f t="shared" si="1"/>
        <v>1012.095533682428</v>
      </c>
      <c r="AE55">
        <f>'IDT-1'!F55</f>
        <v>0</v>
      </c>
      <c r="AF55" s="26"/>
      <c r="AG55">
        <f t="shared" si="2"/>
        <v>1012.095533682428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303.45169634916306</v>
      </c>
      <c r="P56" s="77">
        <v>75.027128917460672</v>
      </c>
      <c r="Q56" s="77">
        <v>26.72</v>
      </c>
      <c r="R56" s="80">
        <v>18.200000000000003</v>
      </c>
      <c r="S56" s="80">
        <v>0</v>
      </c>
      <c r="T56" s="78">
        <f>SUMPRODUCT(LTA!F56:AJ56,LTA!F$101:AJ$101,LTA!F$105:AJ$105)</f>
        <v>99.77</v>
      </c>
      <c r="U56" s="78">
        <f>SUMPRODUCT(LTA!F56:AJ56,LTA!F$102:AJ$102,LTA!F$105:AJ$105)</f>
        <v>467.66000000000008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4.84</v>
      </c>
      <c r="AB56" s="117">
        <f>-STOA!P56</f>
        <v>0</v>
      </c>
      <c r="AC56">
        <f t="shared" si="0"/>
        <v>10.084145221482604</v>
      </c>
      <c r="AD56">
        <f t="shared" si="1"/>
        <v>975.13119792703753</v>
      </c>
      <c r="AE56">
        <f>'IDT-1'!F56</f>
        <v>0</v>
      </c>
      <c r="AF56" s="26"/>
      <c r="AG56">
        <f t="shared" si="2"/>
        <v>975.13119792703753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306.97952012151745</v>
      </c>
      <c r="P57" s="77">
        <v>75.027128917460672</v>
      </c>
      <c r="Q57" s="77">
        <v>26.72</v>
      </c>
      <c r="R57" s="80">
        <v>18.200000000000003</v>
      </c>
      <c r="S57" s="80">
        <v>0</v>
      </c>
      <c r="T57" s="78">
        <f>SUMPRODUCT(LTA!F57:AJ57,LTA!F$101:AJ$101,LTA!F$105:AJ$105)</f>
        <v>100.37</v>
      </c>
      <c r="U57" s="78">
        <f>SUMPRODUCT(LTA!F57:AJ57,LTA!F$102:AJ$102,LTA!F$105:AJ$105)</f>
        <v>454.71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4.84</v>
      </c>
      <c r="AB57" s="117">
        <f>-STOA!P57</f>
        <v>0</v>
      </c>
      <c r="AC57">
        <f t="shared" si="0"/>
        <v>9.3672848890812581</v>
      </c>
      <c r="AD57">
        <f t="shared" si="1"/>
        <v>1039.0258820317931</v>
      </c>
      <c r="AE57">
        <f>'IDT-1'!F57</f>
        <v>0</v>
      </c>
      <c r="AF57" s="26"/>
      <c r="AG57">
        <f t="shared" si="2"/>
        <v>1039.0258820317931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321.07873950291275</v>
      </c>
      <c r="P58" s="77">
        <v>75.027128917460672</v>
      </c>
      <c r="Q58" s="77">
        <v>26.72</v>
      </c>
      <c r="R58" s="80">
        <v>18.200000000000003</v>
      </c>
      <c r="S58" s="80">
        <v>0</v>
      </c>
      <c r="T58" s="78">
        <f>SUMPRODUCT(LTA!F58:AJ58,LTA!F$101:AJ$101,LTA!F$105:AJ$105)</f>
        <v>98.85</v>
      </c>
      <c r="U58" s="78">
        <f>SUMPRODUCT(LTA!F58:AJ58,LTA!F$102:AJ$102,LTA!F$105:AJ$105)</f>
        <v>453.23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4.84</v>
      </c>
      <c r="AB58" s="117">
        <f>-STOA!P58</f>
        <v>0</v>
      </c>
      <c r="AC58">
        <f t="shared" si="0"/>
        <v>9.4364369994599731</v>
      </c>
      <c r="AD58">
        <f t="shared" si="1"/>
        <v>1062.8859493028096</v>
      </c>
      <c r="AE58">
        <f>'IDT-1'!F58</f>
        <v>0</v>
      </c>
      <c r="AF58" s="26"/>
      <c r="AG58">
        <f t="shared" si="2"/>
        <v>1062.8859493028096</v>
      </c>
      <c r="AI58" s="75">
        <f>PXIL!J58</f>
        <v>0</v>
      </c>
      <c r="AJ58" s="75">
        <f>PXIL!P58</f>
        <v>0</v>
      </c>
      <c r="AK58" s="75">
        <f>RTM_IEX!J58</f>
        <v>4.83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359.05456939604363</v>
      </c>
      <c r="P59" s="77">
        <v>75.027128917460672</v>
      </c>
      <c r="Q59" s="77">
        <v>26.72</v>
      </c>
      <c r="R59" s="80">
        <v>18.200000000000003</v>
      </c>
      <c r="S59" s="80">
        <v>0</v>
      </c>
      <c r="T59" s="78">
        <f>SUMPRODUCT(LTA!F59:AJ59,LTA!F$101:AJ$101,LTA!F$105:AJ$105)</f>
        <v>98.36</v>
      </c>
      <c r="U59" s="78">
        <f>SUMPRODUCT(LTA!F59:AJ59,LTA!F$102:AJ$102,LTA!F$105:AJ$105)</f>
        <v>450.17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4.84</v>
      </c>
      <c r="AB59" s="117">
        <f>-STOA!P59</f>
        <v>0</v>
      </c>
      <c r="AC59">
        <f t="shared" si="0"/>
        <v>10.273958591462222</v>
      </c>
      <c r="AD59">
        <f t="shared" si="1"/>
        <v>1026.6442576039385</v>
      </c>
      <c r="AE59">
        <f>'IDT-1'!F59</f>
        <v>0</v>
      </c>
      <c r="AF59" s="26"/>
      <c r="AG59">
        <f t="shared" si="2"/>
        <v>1026.6442576039385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372.57466886763757</v>
      </c>
      <c r="P60" s="77">
        <v>75.027128917460672</v>
      </c>
      <c r="Q60" s="77">
        <v>26.72</v>
      </c>
      <c r="R60" s="80">
        <v>18.200000000000003</v>
      </c>
      <c r="S60" s="80">
        <v>0</v>
      </c>
      <c r="T60" s="78">
        <f>SUMPRODUCT(LTA!F60:AJ60,LTA!F$101:AJ$101,LTA!F$105:AJ$105)</f>
        <v>95.68</v>
      </c>
      <c r="U60" s="78">
        <f>SUMPRODUCT(LTA!F60:AJ60,LTA!F$102:AJ$102,LTA!F$105:AJ$105)</f>
        <v>445.99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4.84</v>
      </c>
      <c r="AB60" s="117">
        <f>-STOA!P60</f>
        <v>0</v>
      </c>
      <c r="AC60">
        <f t="shared" si="0"/>
        <v>9.8442704530915055</v>
      </c>
      <c r="AD60">
        <f t="shared" si="1"/>
        <v>1088.7340452139031</v>
      </c>
      <c r="AE60">
        <f>'IDT-1'!F60</f>
        <v>0</v>
      </c>
      <c r="AF60" s="26"/>
      <c r="AG60">
        <f t="shared" si="2"/>
        <v>1088.7340452139031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389.91545416807327</v>
      </c>
      <c r="P61" s="77">
        <v>75.027128917460672</v>
      </c>
      <c r="Q61" s="77">
        <v>26.72</v>
      </c>
      <c r="R61" s="80">
        <v>18.200000000000003</v>
      </c>
      <c r="S61" s="80">
        <v>0</v>
      </c>
      <c r="T61" s="78">
        <f>SUMPRODUCT(LTA!F61:AJ61,LTA!F$101:AJ$101,LTA!F$105:AJ$105)</f>
        <v>86.99</v>
      </c>
      <c r="U61" s="78">
        <f>SUMPRODUCT(LTA!F61:AJ61,LTA!F$102:AJ$102,LTA!F$105:AJ$105)</f>
        <v>440.88000000000005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4.84</v>
      </c>
      <c r="AB61" s="117">
        <f>-STOA!P61</f>
        <v>0</v>
      </c>
      <c r="AC61">
        <f t="shared" si="0"/>
        <v>9.875429363735341</v>
      </c>
      <c r="AD61">
        <f t="shared" si="1"/>
        <v>1092.243671603695</v>
      </c>
      <c r="AE61">
        <f>'IDT-1'!F61</f>
        <v>0</v>
      </c>
      <c r="AF61" s="26"/>
      <c r="AG61">
        <f t="shared" si="2"/>
        <v>1092.243671603695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397.64545416807329</v>
      </c>
      <c r="P62" s="77">
        <v>75.027128917460672</v>
      </c>
      <c r="Q62" s="77">
        <v>26.72</v>
      </c>
      <c r="R62" s="80">
        <v>18.200000000000003</v>
      </c>
      <c r="S62" s="80">
        <v>0</v>
      </c>
      <c r="T62" s="78">
        <f>SUMPRODUCT(LTA!F62:AJ62,LTA!F$101:AJ$101,LTA!F$105:AJ$105)</f>
        <v>80.06</v>
      </c>
      <c r="U62" s="78">
        <f>SUMPRODUCT(LTA!F62:AJ62,LTA!F$102:AJ$102,LTA!F$105:AJ$105)</f>
        <v>435.14000000000004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4.84</v>
      </c>
      <c r="AB62" s="117">
        <f>-STOA!P62</f>
        <v>0</v>
      </c>
      <c r="AC62">
        <f t="shared" si="0"/>
        <v>9.7875667261243642</v>
      </c>
      <c r="AD62">
        <f t="shared" si="1"/>
        <v>1092.3915342413059</v>
      </c>
      <c r="AE62">
        <f>'IDT-1'!F62</f>
        <v>0</v>
      </c>
      <c r="AF62" s="26"/>
      <c r="AG62">
        <f t="shared" si="2"/>
        <v>1092.3915342413059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400.6498660447034</v>
      </c>
      <c r="P63" s="77">
        <v>75.027128917460672</v>
      </c>
      <c r="Q63" s="77">
        <v>26.72</v>
      </c>
      <c r="R63" s="80">
        <v>18.200000000000003</v>
      </c>
      <c r="S63" s="80">
        <v>0</v>
      </c>
      <c r="T63" s="78">
        <f>SUMPRODUCT(LTA!F63:AJ63,LTA!F$101:AJ$101,LTA!F$105:AJ$105)</f>
        <v>76.09</v>
      </c>
      <c r="U63" s="78">
        <f>SUMPRODUCT(LTA!F63:AJ63,LTA!F$102:AJ$102,LTA!F$105:AJ$105)</f>
        <v>423.26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4.84</v>
      </c>
      <c r="AB63" s="117">
        <f>-STOA!P63</f>
        <v>0</v>
      </c>
      <c r="AC63">
        <f t="shared" si="0"/>
        <v>9.7189161882496844</v>
      </c>
      <c r="AD63">
        <f t="shared" si="1"/>
        <v>1074.6145966558106</v>
      </c>
      <c r="AE63">
        <f>'IDT-1'!F63</f>
        <v>0</v>
      </c>
      <c r="AF63" s="26"/>
      <c r="AG63">
        <f t="shared" si="2"/>
        <v>1074.6145966558106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7.7707337180544096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416.10104645608993</v>
      </c>
      <c r="P64" s="77">
        <v>75.027128917460672</v>
      </c>
      <c r="Q64" s="77">
        <v>26.72</v>
      </c>
      <c r="R64" s="80">
        <v>18.200000000000003</v>
      </c>
      <c r="S64" s="80">
        <v>0</v>
      </c>
      <c r="T64" s="78">
        <f>SUMPRODUCT(LTA!F64:AJ64,LTA!F$101:AJ$101,LTA!F$105:AJ$105)</f>
        <v>71.09</v>
      </c>
      <c r="U64" s="78">
        <f>SUMPRODUCT(LTA!F64:AJ64,LTA!F$102:AJ$102,LTA!F$105:AJ$105)</f>
        <v>421.25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4.84</v>
      </c>
      <c r="AB64" s="117">
        <f>-STOA!P64</f>
        <v>0</v>
      </c>
      <c r="AC64">
        <f t="shared" si="0"/>
        <v>10.216970306382235</v>
      </c>
      <c r="AD64">
        <f t="shared" si="1"/>
        <v>1026.2519387852228</v>
      </c>
      <c r="AE64">
        <f>'IDT-1'!F64</f>
        <v>0</v>
      </c>
      <c r="AF64" s="26"/>
      <c r="AG64">
        <f t="shared" si="2"/>
        <v>1026.2519387852228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-62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53.43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414.80188660277764</v>
      </c>
      <c r="P65" s="77">
        <v>75.027128917460672</v>
      </c>
      <c r="Q65" s="77">
        <v>26.72</v>
      </c>
      <c r="R65" s="80">
        <v>18.200000000000003</v>
      </c>
      <c r="S65" s="80">
        <v>0</v>
      </c>
      <c r="T65" s="78">
        <f>SUMPRODUCT(LTA!F65:AJ65,LTA!F$101:AJ$101,LTA!F$105:AJ$105)</f>
        <v>59.01</v>
      </c>
      <c r="U65" s="78">
        <f>SUMPRODUCT(LTA!F65:AJ65,LTA!F$102:AJ$102,LTA!F$105:AJ$105)</f>
        <v>442.32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4.84</v>
      </c>
      <c r="AB65" s="117">
        <f>-STOA!P65</f>
        <v>0</v>
      </c>
      <c r="AC65">
        <f t="shared" si="0"/>
        <v>9.7365446939387841</v>
      </c>
      <c r="AD65">
        <f t="shared" si="1"/>
        <v>1096.6889887081957</v>
      </c>
      <c r="AE65">
        <f>'IDT-1'!F65</f>
        <v>0</v>
      </c>
      <c r="AF65" s="26"/>
      <c r="AG65">
        <f t="shared" si="2"/>
        <v>1096.6889887081957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53.43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414.80188660277764</v>
      </c>
      <c r="P66" s="77">
        <v>75.027128917460672</v>
      </c>
      <c r="Q66" s="77">
        <v>26.72</v>
      </c>
      <c r="R66" s="80">
        <v>18.200000000000003</v>
      </c>
      <c r="S66" s="80">
        <v>0</v>
      </c>
      <c r="T66" s="78">
        <f>SUMPRODUCT(LTA!F66:AJ66,LTA!F$101:AJ$101,LTA!F$105:AJ$105)</f>
        <v>50.87</v>
      </c>
      <c r="U66" s="78">
        <f>SUMPRODUCT(LTA!F66:AJ66,LTA!F$102:AJ$102,LTA!F$105:AJ$105)</f>
        <v>444.58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4.84</v>
      </c>
      <c r="AB66" s="117">
        <f>-STOA!P66</f>
        <v>0</v>
      </c>
      <c r="AC66">
        <f t="shared" si="0"/>
        <v>9.6848006939387847</v>
      </c>
      <c r="AD66">
        <f t="shared" si="1"/>
        <v>1090.8607327081959</v>
      </c>
      <c r="AE66">
        <f>'IDT-1'!F66</f>
        <v>0</v>
      </c>
      <c r="AF66" s="26"/>
      <c r="AG66">
        <f t="shared" si="2"/>
        <v>1090.8607327081959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53.43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421.59398096821866</v>
      </c>
      <c r="P67" s="77">
        <v>75.027128917460672</v>
      </c>
      <c r="Q67" s="77">
        <v>26.72</v>
      </c>
      <c r="R67" s="80">
        <v>18.200000000000003</v>
      </c>
      <c r="S67" s="80">
        <v>0</v>
      </c>
      <c r="T67" s="78">
        <f>SUMPRODUCT(LTA!F67:AJ67,LTA!F$101:AJ$101,LTA!F$105:AJ$105)</f>
        <v>42.69</v>
      </c>
      <c r="U67" s="78">
        <f>SUMPRODUCT(LTA!F67:AJ67,LTA!F$102:AJ$102,LTA!F$105:AJ$105)</f>
        <v>447.34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4.84</v>
      </c>
      <c r="AB67" s="117">
        <f>-STOA!P67</f>
        <v>0</v>
      </c>
      <c r="AC67">
        <f t="shared" si="0"/>
        <v>10.185172138075409</v>
      </c>
      <c r="AD67">
        <f t="shared" si="1"/>
        <v>1036.7324556295002</v>
      </c>
      <c r="AE67">
        <f>'IDT-1'!F67</f>
        <v>0</v>
      </c>
      <c r="AF67" s="26"/>
      <c r="AG67">
        <f t="shared" si="2"/>
        <v>1036.7324556295002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53.43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429.78430299259298</v>
      </c>
      <c r="P68" s="77">
        <v>75.027128917460672</v>
      </c>
      <c r="Q68" s="77">
        <v>26.72</v>
      </c>
      <c r="R68" s="80">
        <v>17.369999999999997</v>
      </c>
      <c r="S68" s="80">
        <v>0</v>
      </c>
      <c r="T68" s="78">
        <f>SUMPRODUCT(LTA!F68:AJ68,LTA!F$101:AJ$101,LTA!F$105:AJ$105)</f>
        <v>25.3</v>
      </c>
      <c r="U68" s="78">
        <f>SUMPRODUCT(LTA!F68:AJ68,LTA!F$102:AJ$102,LTA!F$105:AJ$105)</f>
        <v>437.15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4.84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9.6039499581691601</v>
      </c>
      <c r="AD68">
        <f t="shared" ref="AD68:AD98" si="4">SUM(B68:AB68,AI68:AR68)-AC68</f>
        <v>1081.7539998337809</v>
      </c>
      <c r="AE68">
        <f>'IDT-1'!F68</f>
        <v>0</v>
      </c>
      <c r="AF68" s="26"/>
      <c r="AG68">
        <f t="shared" ref="AG68:AG98" si="5">SUM(AD68:AF68)</f>
        <v>1081.7539998337809</v>
      </c>
      <c r="AI68" s="75">
        <f>PXIL!J68</f>
        <v>0</v>
      </c>
      <c r="AJ68" s="75">
        <f>PXIL!P68</f>
        <v>0</v>
      </c>
      <c r="AK68" s="75">
        <f>RTM_IEX!J68</f>
        <v>9.66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69.598873877518002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436.69606149299307</v>
      </c>
      <c r="P69" s="77">
        <v>75.027128917460672</v>
      </c>
      <c r="Q69" s="77">
        <v>26.72</v>
      </c>
      <c r="R69" s="80">
        <v>11.42</v>
      </c>
      <c r="S69" s="80">
        <v>0</v>
      </c>
      <c r="T69" s="78">
        <f>SUMPRODUCT(LTA!F69:AJ69,LTA!F$101:AJ$101,LTA!F$105:AJ$105)</f>
        <v>22.98</v>
      </c>
      <c r="U69" s="78">
        <f>SUMPRODUCT(LTA!F69:AJ69,LTA!F$102:AJ$102,LTA!F$105:AJ$105)</f>
        <v>424.75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-15</v>
      </c>
      <c r="AA69" s="117">
        <f>STOA!J69</f>
        <v>4.84</v>
      </c>
      <c r="AB69" s="117">
        <f>-STOA!P69</f>
        <v>0</v>
      </c>
      <c r="AC69">
        <f t="shared" si="3"/>
        <v>9.8008394359277684</v>
      </c>
      <c r="AD69">
        <f t="shared" si="4"/>
        <v>1073.7977427339401</v>
      </c>
      <c r="AE69">
        <f>'IDT-1'!F69</f>
        <v>0</v>
      </c>
      <c r="AF69" s="26"/>
      <c r="AG69">
        <f t="shared" si="5"/>
        <v>1073.7977427339401</v>
      </c>
      <c r="AI69" s="75">
        <f>PXIL!J69</f>
        <v>0</v>
      </c>
      <c r="AJ69" s="75">
        <f>PXIL!P69</f>
        <v>0</v>
      </c>
      <c r="AK69" s="75">
        <f>RTM_IEX!J69</f>
        <v>14.49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69.598873877518002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448.94278810319298</v>
      </c>
      <c r="P70" s="77">
        <v>75.027128917460672</v>
      </c>
      <c r="Q70" s="77">
        <v>26.72</v>
      </c>
      <c r="R70" s="80">
        <v>5.62</v>
      </c>
      <c r="S70" s="80">
        <v>0</v>
      </c>
      <c r="T70" s="78">
        <f>SUMPRODUCT(LTA!F70:AJ70,LTA!F$101:AJ$101,LTA!F$105:AJ$105)</f>
        <v>17.53</v>
      </c>
      <c r="U70" s="78">
        <f>SUMPRODUCT(LTA!F70:AJ70,LTA!F$102:AJ$102,LTA!F$105:AJ$105)</f>
        <v>416.34000000000003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</v>
      </c>
      <c r="AA70" s="117">
        <f>STOA!J70</f>
        <v>4.84</v>
      </c>
      <c r="AB70" s="117">
        <f>-STOA!P70</f>
        <v>0</v>
      </c>
      <c r="AC70">
        <f t="shared" si="3"/>
        <v>9.6537248447867938</v>
      </c>
      <c r="AD70">
        <f t="shared" si="4"/>
        <v>1085.351583935281</v>
      </c>
      <c r="AE70">
        <f>'IDT-1'!F70</f>
        <v>0</v>
      </c>
      <c r="AF70" s="26"/>
      <c r="AG70">
        <f t="shared" si="5"/>
        <v>1085.351583935281</v>
      </c>
      <c r="AI70" s="75">
        <f>PXIL!J70</f>
        <v>0</v>
      </c>
      <c r="AJ70" s="75">
        <f>PXIL!P70</f>
        <v>0</v>
      </c>
      <c r="AK70" s="75">
        <f>RTM_IEX!J70</f>
        <v>19.309999999999999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7.1324917672886938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69.598900560777182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462.81190952059302</v>
      </c>
      <c r="P71" s="77">
        <v>75.027128917460672</v>
      </c>
      <c r="Q71" s="77">
        <v>26.72</v>
      </c>
      <c r="R71" s="80">
        <v>1.7925426136363638</v>
      </c>
      <c r="S71" s="80">
        <v>0</v>
      </c>
      <c r="T71" s="78">
        <f>SUMPRODUCT(LTA!F71:AJ71,LTA!F$101:AJ$101,LTA!F$105:AJ$105)</f>
        <v>16.170000000000002</v>
      </c>
      <c r="U71" s="78">
        <f>SUMPRODUCT(LTA!F71:AJ71,LTA!F$102:AJ$102,LTA!F$105:AJ$105)</f>
        <v>408.82000000000005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4.9399999999999995</v>
      </c>
      <c r="AB71" s="117">
        <f>-STOA!P71</f>
        <v>0</v>
      </c>
      <c r="AC71">
        <f t="shared" si="3"/>
        <v>9.5756860785747833</v>
      </c>
      <c r="AD71">
        <f t="shared" si="4"/>
        <v>1048.4372873011812</v>
      </c>
      <c r="AE71">
        <f>'IDT-1'!F71</f>
        <v>0</v>
      </c>
      <c r="AF71" s="26"/>
      <c r="AG71">
        <f t="shared" si="5"/>
        <v>1048.4372873011812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7.1324917672886938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69.598900560777182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473.65858077139296</v>
      </c>
      <c r="P72" s="77">
        <v>75.027128917460672</v>
      </c>
      <c r="Q72" s="77">
        <v>26.72</v>
      </c>
      <c r="R72" s="80">
        <v>0.1</v>
      </c>
      <c r="S72" s="80">
        <v>0</v>
      </c>
      <c r="T72" s="78">
        <f>SUMPRODUCT(LTA!F72:AJ72,LTA!F$101:AJ$101,LTA!F$105:AJ$105)</f>
        <v>11.87</v>
      </c>
      <c r="U72" s="78">
        <f>SUMPRODUCT(LTA!F72:AJ72,LTA!F$102:AJ$102,LTA!F$105:AJ$105)</f>
        <v>403.79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4.9399999999999995</v>
      </c>
      <c r="AB72" s="117">
        <f>-STOA!P72</f>
        <v>0</v>
      </c>
      <c r="AC72">
        <f t="shared" si="3"/>
        <v>9.8658304977488935</v>
      </c>
      <c r="AD72">
        <f t="shared" si="4"/>
        <v>1111.2512715191708</v>
      </c>
      <c r="AE72">
        <f>'IDT-1'!F72</f>
        <v>0</v>
      </c>
      <c r="AF72" s="26"/>
      <c r="AG72">
        <f t="shared" si="5"/>
        <v>1111.2512715191708</v>
      </c>
      <c r="AI72" s="75">
        <f>PXIL!J72</f>
        <v>0</v>
      </c>
      <c r="AJ72" s="75">
        <f>PXIL!P72</f>
        <v>0</v>
      </c>
      <c r="AK72" s="75">
        <f>RTM_IEX!J72</f>
        <v>48.28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69.598926008795601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490.64403032750653</v>
      </c>
      <c r="P73" s="77">
        <v>75.027128917460672</v>
      </c>
      <c r="Q73" s="77">
        <v>26.72</v>
      </c>
      <c r="R73" s="80">
        <v>0</v>
      </c>
      <c r="S73" s="80">
        <v>0</v>
      </c>
      <c r="T73" s="78">
        <f>SUMPRODUCT(LTA!F73:AJ73,LTA!F$101:AJ$101,LTA!F$105:AJ$105)</f>
        <v>6.11</v>
      </c>
      <c r="U73" s="78">
        <f>SUMPRODUCT(LTA!F73:AJ73,LTA!F$102:AJ$102,LTA!F$105:AJ$105)</f>
        <v>403.78000000000003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4.9399999999999995</v>
      </c>
      <c r="AB73" s="117">
        <f>-STOA!P73</f>
        <v>0</v>
      </c>
      <c r="AC73">
        <f t="shared" si="3"/>
        <v>10.137482107593801</v>
      </c>
      <c r="AD73">
        <f t="shared" si="4"/>
        <v>1141.8491210280654</v>
      </c>
      <c r="AE73">
        <f>'IDT-1'!F73</f>
        <v>0</v>
      </c>
      <c r="AF73" s="26"/>
      <c r="AG73">
        <f t="shared" si="5"/>
        <v>1141.8491210280654</v>
      </c>
      <c r="AI73" s="75">
        <f>PXIL!J73</f>
        <v>0</v>
      </c>
      <c r="AJ73" s="75">
        <f>PXIL!P73</f>
        <v>0</v>
      </c>
      <c r="AK73" s="75">
        <f>RTM_IEX!J73</f>
        <v>63.09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501.62320048860636</v>
      </c>
      <c r="P74" s="77">
        <v>75.027128917460672</v>
      </c>
      <c r="Q74" s="77">
        <v>26.72</v>
      </c>
      <c r="R74" s="80">
        <v>0</v>
      </c>
      <c r="S74" s="80">
        <v>0</v>
      </c>
      <c r="T74" s="78">
        <f>SUMPRODUCT(LTA!F74:AJ74,LTA!F$101:AJ$101,LTA!F$105:AJ$105)</f>
        <v>3</v>
      </c>
      <c r="U74" s="78">
        <f>SUMPRODUCT(LTA!F74:AJ74,LTA!F$102:AJ$102,LTA!F$105:AJ$105)</f>
        <v>403.76000000000005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4.9399999999999995</v>
      </c>
      <c r="AB74" s="117">
        <f>-STOA!P74</f>
        <v>0</v>
      </c>
      <c r="AC74">
        <f t="shared" si="3"/>
        <v>10.174082346256236</v>
      </c>
      <c r="AD74">
        <f t="shared" si="4"/>
        <v>1145.9716388192253</v>
      </c>
      <c r="AE74">
        <f>'IDT-1'!F74</f>
        <v>0</v>
      </c>
      <c r="AF74" s="26"/>
      <c r="AG74">
        <f t="shared" si="5"/>
        <v>1145.9716388192253</v>
      </c>
      <c r="AI74" s="75">
        <f>PXIL!J74</f>
        <v>0</v>
      </c>
      <c r="AJ74" s="75">
        <f>PXIL!P74</f>
        <v>0</v>
      </c>
      <c r="AK74" s="75">
        <f>RTM_IEX!J74</f>
        <v>59.4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524.32247295660648</v>
      </c>
      <c r="P75" s="77">
        <v>75.027128917460672</v>
      </c>
      <c r="Q75" s="77">
        <v>26.72</v>
      </c>
      <c r="R75" s="80">
        <v>0</v>
      </c>
      <c r="S75" s="80">
        <v>0</v>
      </c>
      <c r="T75" s="78">
        <f>SUMPRODUCT(LTA!F75:AJ75,LTA!F$101:AJ$101,LTA!F$105:AJ$105)</f>
        <v>1</v>
      </c>
      <c r="U75" s="78">
        <f>SUMPRODUCT(LTA!F75:AJ75,LTA!F$102:AJ$102,LTA!F$105:AJ$105)</f>
        <v>403.92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4.9399999999999995</v>
      </c>
      <c r="AB75" s="117">
        <f>-STOA!P75</f>
        <v>0</v>
      </c>
      <c r="AC75">
        <f t="shared" si="3"/>
        <v>10.14309823618423</v>
      </c>
      <c r="AD75">
        <f t="shared" si="4"/>
        <v>1142.4817013302056</v>
      </c>
      <c r="AE75">
        <f>'IDT-1'!F75</f>
        <v>0</v>
      </c>
      <c r="AF75" s="26"/>
      <c r="AG75">
        <f t="shared" si="5"/>
        <v>1142.4817013302056</v>
      </c>
      <c r="AI75" s="75">
        <f>PXIL!J75</f>
        <v>0</v>
      </c>
      <c r="AJ75" s="75">
        <f>PXIL!P75</f>
        <v>0</v>
      </c>
      <c r="AK75" s="75">
        <f>RTM_IEX!J75</f>
        <v>34.92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69.598873877518002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547.05552970239296</v>
      </c>
      <c r="P76" s="77">
        <v>75.027128917460672</v>
      </c>
      <c r="Q76" s="77">
        <v>26.72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404.05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</v>
      </c>
      <c r="AA76" s="117">
        <f>STOA!J76</f>
        <v>4.9399999999999995</v>
      </c>
      <c r="AB76" s="117">
        <f>-STOA!P76</f>
        <v>0</v>
      </c>
      <c r="AC76">
        <f t="shared" si="3"/>
        <v>10.628072538291301</v>
      </c>
      <c r="AD76">
        <f t="shared" si="4"/>
        <v>1175.0097837738849</v>
      </c>
      <c r="AE76">
        <f>'IDT-1'!F76</f>
        <v>0</v>
      </c>
      <c r="AF76" s="26"/>
      <c r="AG76">
        <f t="shared" si="5"/>
        <v>1175.0097837738849</v>
      </c>
      <c r="AI76" s="75">
        <f>PXIL!J76</f>
        <v>0</v>
      </c>
      <c r="AJ76" s="75">
        <f>PXIL!P76</f>
        <v>0</v>
      </c>
      <c r="AK76" s="75">
        <f>RTM_IEX!J76</f>
        <v>57.07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69.598873877518002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549.69446683439287</v>
      </c>
      <c r="P77" s="77">
        <v>75.027128917460672</v>
      </c>
      <c r="Q77" s="77">
        <v>26.72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406.48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4.9399999999999995</v>
      </c>
      <c r="AB77" s="117">
        <f>-STOA!P77</f>
        <v>0</v>
      </c>
      <c r="AC77">
        <f t="shared" si="3"/>
        <v>10.315771782308751</v>
      </c>
      <c r="AD77">
        <f t="shared" si="4"/>
        <v>1161.9310216618674</v>
      </c>
      <c r="AE77">
        <f>'IDT-1'!F77</f>
        <v>0</v>
      </c>
      <c r="AF77" s="26"/>
      <c r="AG77">
        <f t="shared" si="5"/>
        <v>1161.9310216618674</v>
      </c>
      <c r="AI77" s="75">
        <f>PXIL!J77</f>
        <v>0</v>
      </c>
      <c r="AJ77" s="75">
        <f>PXIL!P77</f>
        <v>0</v>
      </c>
      <c r="AK77" s="75">
        <f>RTM_IEX!J77</f>
        <v>27.61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69.598873877518002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549.72133213348945</v>
      </c>
      <c r="P78" s="77">
        <v>75.027128917460672</v>
      </c>
      <c r="Q78" s="77">
        <v>26.72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406.48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</v>
      </c>
      <c r="AA78" s="117">
        <f>STOA!J78</f>
        <v>4.9399999999999995</v>
      </c>
      <c r="AB78" s="117">
        <f>-STOA!P78</f>
        <v>0</v>
      </c>
      <c r="AC78">
        <f t="shared" si="3"/>
        <v>10.410409042784224</v>
      </c>
      <c r="AD78">
        <f t="shared" si="4"/>
        <v>1096.2532497004884</v>
      </c>
      <c r="AE78">
        <f>'IDT-1'!F78</f>
        <v>0</v>
      </c>
      <c r="AF78" s="26"/>
      <c r="AG78">
        <f t="shared" si="5"/>
        <v>1096.2532497004884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-33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69.598934231682094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545.94892744768947</v>
      </c>
      <c r="P79" s="77">
        <v>75.027128917460672</v>
      </c>
      <c r="Q79" s="77">
        <v>26.72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406.51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-25</v>
      </c>
      <c r="AA79" s="117">
        <f>STOA!J79</f>
        <v>5.03</v>
      </c>
      <c r="AB79" s="117">
        <f>-STOA!P79</f>
        <v>0</v>
      </c>
      <c r="AC79">
        <f t="shared" si="3"/>
        <v>10.484805942932171</v>
      </c>
      <c r="AD79">
        <f t="shared" si="4"/>
        <v>1080.5265084687048</v>
      </c>
      <c r="AE79">
        <f>'IDT-1'!F79</f>
        <v>0</v>
      </c>
      <c r="AF79" s="26"/>
      <c r="AG79">
        <f t="shared" si="5"/>
        <v>1080.5265084687048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69.598873877518002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544.81720613188941</v>
      </c>
      <c r="P80" s="77">
        <v>75.027128917460672</v>
      </c>
      <c r="Q80" s="77">
        <v>26.72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406.7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-25</v>
      </c>
      <c r="AA80" s="117">
        <f>STOA!J80</f>
        <v>5.03</v>
      </c>
      <c r="AB80" s="117">
        <f>-STOA!P80</f>
        <v>0</v>
      </c>
      <c r="AC80">
        <f t="shared" si="3"/>
        <v>10.254565076181603</v>
      </c>
      <c r="AD80">
        <f t="shared" si="4"/>
        <v>1104.8149676654912</v>
      </c>
      <c r="AE80">
        <f>'IDT-1'!F80</f>
        <v>-12.109</v>
      </c>
      <c r="AF80" s="26"/>
      <c r="AG80">
        <f t="shared" si="5"/>
        <v>1092.7059676654912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544.81720613188941</v>
      </c>
      <c r="P81" s="77">
        <v>75.027128917460672</v>
      </c>
      <c r="Q81" s="77">
        <v>26.72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407.02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5.03</v>
      </c>
      <c r="AB81" s="117">
        <f>-STOA!P81</f>
        <v>0</v>
      </c>
      <c r="AC81">
        <f t="shared" si="3"/>
        <v>10.035437798004562</v>
      </c>
      <c r="AD81">
        <f t="shared" si="4"/>
        <v>1130.3552210661501</v>
      </c>
      <c r="AE81">
        <f>'IDT-1'!F81</f>
        <v>-61.457999999999998</v>
      </c>
      <c r="AF81" s="26"/>
      <c r="AG81">
        <f t="shared" si="5"/>
        <v>1068.89722106615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9.8464273504273514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520.3088585550895</v>
      </c>
      <c r="P82" s="77">
        <v>75.027128917460672</v>
      </c>
      <c r="Q82" s="77">
        <v>26.72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413.13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5.03</v>
      </c>
      <c r="AB82" s="117">
        <f>-STOA!P82</f>
        <v>0</v>
      </c>
      <c r="AC82">
        <f t="shared" si="3"/>
        <v>9.8530292504422032</v>
      </c>
      <c r="AD82">
        <f t="shared" si="4"/>
        <v>1109.8093855725353</v>
      </c>
      <c r="AE82">
        <f>'IDT-1'!F82</f>
        <v>-69.564999999999998</v>
      </c>
      <c r="AF82" s="26"/>
      <c r="AG82">
        <f t="shared" si="5"/>
        <v>1040.2443855725353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9.8464273504273514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500.2502611547294</v>
      </c>
      <c r="P83" s="77">
        <v>75.027128917460672</v>
      </c>
      <c r="Q83" s="77">
        <v>26.72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412.53000000000003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5.03</v>
      </c>
      <c r="AB83" s="117">
        <f>-STOA!P83</f>
        <v>0</v>
      </c>
      <c r="AC83">
        <f t="shared" si="3"/>
        <v>9.910943036418308</v>
      </c>
      <c r="AD83">
        <f t="shared" si="4"/>
        <v>1062.0928743861991</v>
      </c>
      <c r="AE83">
        <f>'IDT-1'!F83</f>
        <v>-105.85299999999999</v>
      </c>
      <c r="AF83" s="26"/>
      <c r="AG83">
        <f t="shared" si="5"/>
        <v>956.23987438619918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-27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9.8464273504273514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481.59342578974395</v>
      </c>
      <c r="P84" s="77">
        <v>75.027128917460672</v>
      </c>
      <c r="Q84" s="77">
        <v>26.72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412.17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5.03</v>
      </c>
      <c r="AB84" s="117">
        <f>-STOA!P84</f>
        <v>0</v>
      </c>
      <c r="AC84">
        <f t="shared" si="3"/>
        <v>9.5038854421071637</v>
      </c>
      <c r="AD84">
        <f t="shared" si="4"/>
        <v>1070.4830966155248</v>
      </c>
      <c r="AE84">
        <f>'IDT-1'!F84</f>
        <v>-114.20699999999999</v>
      </c>
      <c r="AF84" s="26"/>
      <c r="AG84">
        <f t="shared" si="5"/>
        <v>956.27609661552481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9.8464273504273514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471.78648342691298</v>
      </c>
      <c r="P85" s="77">
        <v>75.027128917460672</v>
      </c>
      <c r="Q85" s="77">
        <v>26.72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411.56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5.03</v>
      </c>
      <c r="AB85" s="117">
        <f>-STOA!P85</f>
        <v>0</v>
      </c>
      <c r="AC85">
        <f t="shared" si="3"/>
        <v>9.58214434931425</v>
      </c>
      <c r="AD85">
        <f t="shared" si="4"/>
        <v>1079.2978953454867</v>
      </c>
      <c r="AE85">
        <f>'IDT-1'!F85</f>
        <v>-152.684</v>
      </c>
      <c r="AF85" s="26"/>
      <c r="AG85">
        <f t="shared" si="5"/>
        <v>926.61389534548675</v>
      </c>
      <c r="AI85" s="75">
        <f>PXIL!J85</f>
        <v>0</v>
      </c>
      <c r="AJ85" s="75">
        <f>PXIL!P85</f>
        <v>0</v>
      </c>
      <c r="AK85" s="75">
        <f>RTM_IEX!J85</f>
        <v>19.309999999999999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9.8464273504273514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55.167405596049854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384.7343951370201</v>
      </c>
      <c r="P86" s="77">
        <v>75.027128917460672</v>
      </c>
      <c r="Q86" s="77">
        <v>26.72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368.16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5.03</v>
      </c>
      <c r="AB86" s="117">
        <f>-STOA!P86</f>
        <v>0</v>
      </c>
      <c r="AC86">
        <f t="shared" si="3"/>
        <v>8.1372311416084315</v>
      </c>
      <c r="AD86">
        <f t="shared" si="4"/>
        <v>916.54812585934951</v>
      </c>
      <c r="AE86">
        <f>'IDT-1'!F86</f>
        <v>-43.554000000000002</v>
      </c>
      <c r="AF86" s="26"/>
      <c r="AG86">
        <f t="shared" si="5"/>
        <v>872.99412585934954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9.8464273504273514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357.53821374904214</v>
      </c>
      <c r="P87" s="77">
        <v>75.027128917460672</v>
      </c>
      <c r="Q87" s="77">
        <v>26.72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367.75000000000006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5.03</v>
      </c>
      <c r="AB87" s="117">
        <f>-STOA!P87</f>
        <v>0</v>
      </c>
      <c r="AC87">
        <f t="shared" si="3"/>
        <v>7.914559576148986</v>
      </c>
      <c r="AD87">
        <f t="shared" si="4"/>
        <v>891.46721044078117</v>
      </c>
      <c r="AE87">
        <f>'IDT-1'!F87</f>
        <v>-57.375</v>
      </c>
      <c r="AF87" s="26"/>
      <c r="AG87">
        <f t="shared" si="5"/>
        <v>834.09221044078117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8.1831794871794887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346.73077160315984</v>
      </c>
      <c r="P88" s="77">
        <v>75.027128917460672</v>
      </c>
      <c r="Q88" s="77">
        <v>26.72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367.28000000000003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5.03</v>
      </c>
      <c r="AB88" s="117">
        <f>-STOA!P88</f>
        <v>0</v>
      </c>
      <c r="AC88">
        <f t="shared" si="3"/>
        <v>7.800681504068641</v>
      </c>
      <c r="AD88">
        <f t="shared" si="4"/>
        <v>878.64039850373149</v>
      </c>
      <c r="AE88">
        <f>'IDT-1'!F88</f>
        <v>-50.225000000000001</v>
      </c>
      <c r="AF88" s="26"/>
      <c r="AG88">
        <f t="shared" si="5"/>
        <v>828.41539850373147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8.1831794871794887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345.42278070370207</v>
      </c>
      <c r="P89" s="77">
        <v>75.027128917460672</v>
      </c>
      <c r="Q89" s="77">
        <v>26.72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366.78000000000003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5.03</v>
      </c>
      <c r="AB89" s="117">
        <f>-STOA!P89</f>
        <v>0</v>
      </c>
      <c r="AC89">
        <f t="shared" si="3"/>
        <v>7.7847711841534135</v>
      </c>
      <c r="AD89">
        <f t="shared" si="4"/>
        <v>876.8483179241889</v>
      </c>
      <c r="AE89">
        <f>'IDT-1'!F89</f>
        <v>-50.698</v>
      </c>
      <c r="AF89" s="26"/>
      <c r="AG89">
        <f t="shared" si="5"/>
        <v>826.15031792418893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8.1831794871794887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345.42227872710561</v>
      </c>
      <c r="P90" s="77">
        <v>75.027128917460672</v>
      </c>
      <c r="Q90" s="77">
        <v>26.72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366.33000000000004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5.03</v>
      </c>
      <c r="AB90" s="117">
        <f>-STOA!P90</f>
        <v>0</v>
      </c>
      <c r="AC90">
        <f t="shared" si="3"/>
        <v>7.7808067667593637</v>
      </c>
      <c r="AD90">
        <f t="shared" si="4"/>
        <v>876.40178036498639</v>
      </c>
      <c r="AE90">
        <f>'IDT-1'!F90</f>
        <v>-55.951999999999998</v>
      </c>
      <c r="AF90" s="26"/>
      <c r="AG90">
        <f t="shared" si="5"/>
        <v>820.4497803649864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8.1831829368334699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342.72810024294296</v>
      </c>
      <c r="P91" s="77">
        <v>75.03</v>
      </c>
      <c r="Q91" s="77">
        <v>26.72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365.68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5.03</v>
      </c>
      <c r="AB91" s="117">
        <f>-STOA!P91</f>
        <v>0</v>
      </c>
      <c r="AC91">
        <f t="shared" si="3"/>
        <v>8.4172628561466816</v>
      </c>
      <c r="AD91">
        <f t="shared" si="4"/>
        <v>797.42402032362975</v>
      </c>
      <c r="AE91">
        <f>'IDT-1'!F91</f>
        <v>-38.488</v>
      </c>
      <c r="AF91" s="26"/>
      <c r="AG91">
        <f t="shared" si="5"/>
        <v>758.93602032362969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8.1831829368334699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338.8264719807878</v>
      </c>
      <c r="P92" s="77">
        <v>75.03</v>
      </c>
      <c r="Q92" s="77">
        <v>26.72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359.90000000000003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5.03</v>
      </c>
      <c r="AB92" s="117">
        <f>-STOA!P92</f>
        <v>0</v>
      </c>
      <c r="AC92">
        <f t="shared" si="3"/>
        <v>7.9325487889409274</v>
      </c>
      <c r="AD92">
        <f t="shared" si="4"/>
        <v>833.22710612868036</v>
      </c>
      <c r="AE92">
        <f>'IDT-1'!F92</f>
        <v>-49.387999999999998</v>
      </c>
      <c r="AF92" s="26"/>
      <c r="AG92">
        <f t="shared" si="5"/>
        <v>783.83910612868033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8.1831829368334699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316.99139932006761</v>
      </c>
      <c r="P93" s="77">
        <v>38.630000000000003</v>
      </c>
      <c r="Q93" s="77">
        <v>26.72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359.74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5.03</v>
      </c>
      <c r="AB93" s="117">
        <f>-STOA!P93</f>
        <v>0</v>
      </c>
      <c r="AC93">
        <f t="shared" si="3"/>
        <v>7.3298908743046365</v>
      </c>
      <c r="AD93">
        <f t="shared" si="4"/>
        <v>785.4346913825965</v>
      </c>
      <c r="AE93">
        <f>'IDT-1'!F93</f>
        <v>-37.430999999999997</v>
      </c>
      <c r="AF93" s="26"/>
      <c r="AG93">
        <f t="shared" si="5"/>
        <v>748.00369138259646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8.1831829368334699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310.1205223338676</v>
      </c>
      <c r="P94" s="77">
        <v>38.630000000000003</v>
      </c>
      <c r="Q94" s="77">
        <v>26.72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359.28000000000003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5.03</v>
      </c>
      <c r="AB94" s="117">
        <f>-STOA!P94</f>
        <v>0</v>
      </c>
      <c r="AC94">
        <f t="shared" si="3"/>
        <v>7.0878166063821695</v>
      </c>
      <c r="AD94">
        <f t="shared" si="4"/>
        <v>798.34588866431886</v>
      </c>
      <c r="AE94">
        <f>'IDT-1'!F94</f>
        <v>-54.661999999999999</v>
      </c>
      <c r="AF94" s="26"/>
      <c r="AG94">
        <f t="shared" si="5"/>
        <v>743.68388866431883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8.1831829368334699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310.12098686048722</v>
      </c>
      <c r="P95" s="77">
        <v>38.630000000000003</v>
      </c>
      <c r="Q95" s="77">
        <v>4.83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358.82000000000005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5.03</v>
      </c>
      <c r="AB95" s="117">
        <f>-STOA!P95</f>
        <v>0</v>
      </c>
      <c r="AC95">
        <f t="shared" si="3"/>
        <v>7.1130938822713059</v>
      </c>
      <c r="AD95">
        <f t="shared" si="4"/>
        <v>750.97107591504948</v>
      </c>
      <c r="AE95">
        <f>'IDT-1'!F95</f>
        <v>-58.817</v>
      </c>
      <c r="AF95" s="26"/>
      <c r="AG95">
        <f t="shared" si="5"/>
        <v>692.15407591504948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8.1831829368334699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296.37410525829193</v>
      </c>
      <c r="P96" s="77">
        <v>38.630000000000003</v>
      </c>
      <c r="Q96" s="77">
        <v>4.83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359.82000000000005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-5</v>
      </c>
      <c r="AA96" s="117">
        <f>STOA!J96</f>
        <v>5.03</v>
      </c>
      <c r="AB96" s="117">
        <f>-STOA!P96</f>
        <v>0</v>
      </c>
      <c r="AC96">
        <f t="shared" si="3"/>
        <v>6.8233587737280805</v>
      </c>
      <c r="AD96">
        <f t="shared" si="4"/>
        <v>758.51392942139739</v>
      </c>
      <c r="AE96">
        <f>'IDT-1'!F96</f>
        <v>-38.634999999999998</v>
      </c>
      <c r="AF96" s="26"/>
      <c r="AG96">
        <f t="shared" si="5"/>
        <v>719.8789294213974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8.1831829368334699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296.51186492928662</v>
      </c>
      <c r="P97" s="77">
        <v>38.630000000000003</v>
      </c>
      <c r="Q97" s="77">
        <v>4.83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360.01000000000005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-39</v>
      </c>
      <c r="AA97" s="117">
        <f>STOA!J97</f>
        <v>5.03</v>
      </c>
      <c r="AB97" s="117">
        <f>-STOA!P97</f>
        <v>0</v>
      </c>
      <c r="AC97">
        <f t="shared" si="3"/>
        <v>7.1280993945874744</v>
      </c>
      <c r="AD97">
        <f t="shared" si="4"/>
        <v>724.53694847153258</v>
      </c>
      <c r="AE97">
        <f>'IDT-1'!F97</f>
        <v>-21.335999999999999</v>
      </c>
      <c r="AF97" s="26"/>
      <c r="AG97">
        <f t="shared" si="5"/>
        <v>703.20094847153257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8.1831829368334699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296.51186492928662</v>
      </c>
      <c r="P98" s="77">
        <v>38.630000000000003</v>
      </c>
      <c r="Q98" s="77">
        <v>4.83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360.16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-70</v>
      </c>
      <c r="AA98" s="117">
        <f>STOA!J98</f>
        <v>5.03</v>
      </c>
      <c r="AB98" s="117">
        <f>-STOA!P98</f>
        <v>0</v>
      </c>
      <c r="AC98">
        <f t="shared" si="3"/>
        <v>7.4046413477755291</v>
      </c>
      <c r="AD98">
        <f t="shared" si="4"/>
        <v>693.41040651834453</v>
      </c>
      <c r="AE98">
        <f>'IDT-1'!F98</f>
        <v>-5.19</v>
      </c>
      <c r="AF98" s="26"/>
      <c r="AG98">
        <f t="shared" si="5"/>
        <v>688.22040651834448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0.26636163983274419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1.4939432979986158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9.5238966709262485</v>
      </c>
      <c r="P99" s="77">
        <f t="shared" si="6"/>
        <v>1.5569910480636859</v>
      </c>
      <c r="Q99" s="77">
        <f t="shared" si="6"/>
        <v>0.54390500000000008</v>
      </c>
      <c r="R99" s="80">
        <f>SUM(R3:R98)/4000</f>
        <v>0.18046563565340912</v>
      </c>
      <c r="S99" s="80">
        <f t="shared" si="6"/>
        <v>0</v>
      </c>
      <c r="T99" s="78">
        <f t="shared" si="6"/>
        <v>0.72943750000000007</v>
      </c>
      <c r="U99" s="78">
        <f t="shared" si="6"/>
        <v>9.6578799999999987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-0.49987999999999999</v>
      </c>
      <c r="AA99" s="117">
        <f t="shared" si="6"/>
        <v>0.11923999999999975</v>
      </c>
      <c r="AB99" s="117">
        <f t="shared" si="6"/>
        <v>0</v>
      </c>
      <c r="AC99">
        <f t="shared" si="6"/>
        <v>0.22358751973568211</v>
      </c>
      <c r="AD99">
        <f t="shared" si="6"/>
        <v>22.834943272739022</v>
      </c>
      <c r="AE99">
        <f t="shared" si="6"/>
        <v>-0.50945175000000009</v>
      </c>
      <c r="AG99">
        <f t="shared" si="6"/>
        <v>22.325491522739014</v>
      </c>
      <c r="AI99">
        <f t="shared" si="6"/>
        <v>0</v>
      </c>
      <c r="AJ99">
        <f t="shared" si="6"/>
        <v>0</v>
      </c>
      <c r="AK99">
        <f t="shared" si="6"/>
        <v>0.15578999999999998</v>
      </c>
      <c r="AL99">
        <f t="shared" si="6"/>
        <v>-0.66949999999999998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83.047192677905826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0.93797898067081709</v>
      </c>
      <c r="AD3">
        <f>SUM(B3:AB3,AI3:AR3)-AC3</f>
        <v>105.65054155010384</v>
      </c>
      <c r="AE3">
        <f>'IDT-1'!E3</f>
        <v>0</v>
      </c>
      <c r="AF3" s="26"/>
      <c r="AG3">
        <f>SUM(AD3:AF3)+AT3</f>
        <v>105.65054155010384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83.077192677905828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0.93824298067081702</v>
      </c>
      <c r="AD4">
        <f t="shared" ref="AD4:AD67" si="1">SUM(B4:AB4,AI4:AR4)-AC4</f>
        <v>105.68027755010384</v>
      </c>
      <c r="AE4">
        <f>'IDT-1'!E4</f>
        <v>0</v>
      </c>
      <c r="AF4" s="26"/>
      <c r="AG4">
        <f t="shared" ref="AG4:AG67" si="2">SUM(AD4:AF4)+AT4</f>
        <v>105.68027755010384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83.545279922625198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0.94236214842434751</v>
      </c>
      <c r="AD5">
        <f t="shared" si="1"/>
        <v>106.14424562706968</v>
      </c>
      <c r="AE5">
        <f>'IDT-1'!E5</f>
        <v>0</v>
      </c>
      <c r="AF5" s="26"/>
      <c r="AG5">
        <f t="shared" si="2"/>
        <v>106.14424562706968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83.545348873793102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0.94236275519462509</v>
      </c>
      <c r="AD6">
        <f t="shared" si="1"/>
        <v>106.14431397146731</v>
      </c>
      <c r="AE6">
        <f>'IDT-1'!E6</f>
        <v>0</v>
      </c>
      <c r="AF6" s="26"/>
      <c r="AG6">
        <f t="shared" si="2"/>
        <v>106.14431397146731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83.908740588577899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1.4338576160054739</v>
      </c>
      <c r="AD7">
        <f t="shared" si="1"/>
        <v>51.016210825441256</v>
      </c>
      <c r="AE7">
        <f>'IDT-1'!E7</f>
        <v>0</v>
      </c>
      <c r="AF7" s="26"/>
      <c r="AG7">
        <f t="shared" si="2"/>
        <v>51.016210825441256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2.1004158580537844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83.918632626780891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0.94564765222091762</v>
      </c>
      <c r="AD8">
        <f t="shared" si="1"/>
        <v>106.51431282742881</v>
      </c>
      <c r="AE8">
        <f>'IDT-1'!E8</f>
        <v>0</v>
      </c>
      <c r="AF8" s="26"/>
      <c r="AG8">
        <f t="shared" si="2"/>
        <v>106.51431282742881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83.920035588577889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0.94565999828473124</v>
      </c>
      <c r="AD9">
        <f t="shared" si="1"/>
        <v>106.515703443162</v>
      </c>
      <c r="AE9">
        <f>'IDT-1'!E9</f>
        <v>0</v>
      </c>
      <c r="AF9" s="26"/>
      <c r="AG9">
        <f t="shared" si="2"/>
        <v>106.515703443162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83.929927626780866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0.94574704822091737</v>
      </c>
      <c r="AD10">
        <f t="shared" si="1"/>
        <v>106.52550843142878</v>
      </c>
      <c r="AE10">
        <f>'IDT-1'!E10</f>
        <v>0</v>
      </c>
      <c r="AF10" s="26"/>
      <c r="AG10">
        <f t="shared" si="2"/>
        <v>106.52550843142878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83.436383237557536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1.4296936509347609</v>
      </c>
      <c r="AD11">
        <f t="shared" si="1"/>
        <v>50.547196941567314</v>
      </c>
      <c r="AE11">
        <f>'IDT-1'!E11</f>
        <v>0</v>
      </c>
      <c r="AF11" s="26"/>
      <c r="AG11">
        <f t="shared" si="2"/>
        <v>50.547196941567314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83.186275275760522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0.93919568715020463</v>
      </c>
      <c r="AD12">
        <f t="shared" si="1"/>
        <v>105.78758694355486</v>
      </c>
      <c r="AE12">
        <f>'IDT-1'!E12</f>
        <v>0</v>
      </c>
      <c r="AF12" s="26"/>
      <c r="AG12">
        <f t="shared" si="2"/>
        <v>105.78758694355486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83.150035588577893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0.93887677790299739</v>
      </c>
      <c r="AD13">
        <f t="shared" si="1"/>
        <v>105.75166616561944</v>
      </c>
      <c r="AE13">
        <f>'IDT-1'!E13</f>
        <v>0</v>
      </c>
      <c r="AF13" s="26"/>
      <c r="AG13">
        <f t="shared" si="2"/>
        <v>105.75166616561944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83.149927626780865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0.93887582783918355</v>
      </c>
      <c r="AD14">
        <f t="shared" si="1"/>
        <v>105.75155915388622</v>
      </c>
      <c r="AE14">
        <f>'IDT-1'!E14</f>
        <v>0</v>
      </c>
      <c r="AF14" s="26"/>
      <c r="AG14">
        <f t="shared" si="2"/>
        <v>105.75155915388622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83.150035588577893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1.4271737916237399</v>
      </c>
      <c r="AD15">
        <f t="shared" si="1"/>
        <v>50.263369151898694</v>
      </c>
      <c r="AE15">
        <f>'IDT-1'!E15</f>
        <v>0</v>
      </c>
      <c r="AF15" s="26"/>
      <c r="AG15">
        <f t="shared" si="2"/>
        <v>50.263369151898694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83.149927626780865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0.93887582783918355</v>
      </c>
      <c r="AD16">
        <f t="shared" si="1"/>
        <v>105.75155915388622</v>
      </c>
      <c r="AE16">
        <f>'IDT-1'!E16</f>
        <v>0</v>
      </c>
      <c r="AF16" s="26"/>
      <c r="AG16">
        <f t="shared" si="2"/>
        <v>105.75155915388622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83.148740588577908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0.93886538190299762</v>
      </c>
      <c r="AD17">
        <f t="shared" si="1"/>
        <v>105.75038256161945</v>
      </c>
      <c r="AE17">
        <f>'IDT-1'!E17</f>
        <v>0</v>
      </c>
      <c r="AF17" s="26"/>
      <c r="AG17">
        <f t="shared" si="2"/>
        <v>105.75038256161945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1.3881219903691815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83.148632626780895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0.93260346618529311</v>
      </c>
      <c r="AD18">
        <f t="shared" si="1"/>
        <v>105.04506314577982</v>
      </c>
      <c r="AE18">
        <f>'IDT-1'!E18</f>
        <v>0</v>
      </c>
      <c r="AF18" s="26"/>
      <c r="AG18">
        <f t="shared" si="2"/>
        <v>105.04506314577982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1.3881219903691815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83.148740588577908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1.4652920675808261</v>
      </c>
      <c r="AD19">
        <f t="shared" si="1"/>
        <v>44.512482506181321</v>
      </c>
      <c r="AE19">
        <f>'IDT-1'!E19</f>
        <v>0</v>
      </c>
      <c r="AF19" s="26"/>
      <c r="AG19">
        <f t="shared" si="2"/>
        <v>44.512482506181321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1.3881219903691815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83.148632626780895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0.93260346618529311</v>
      </c>
      <c r="AD20">
        <f t="shared" si="1"/>
        <v>105.04506314577982</v>
      </c>
      <c r="AE20">
        <f>'IDT-1'!E20</f>
        <v>0</v>
      </c>
      <c r="AF20" s="26"/>
      <c r="AG20">
        <f t="shared" si="2"/>
        <v>105.04506314577982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83.924396151157552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0.94569115085369848</v>
      </c>
      <c r="AD21">
        <f t="shared" si="1"/>
        <v>106.51921235524838</v>
      </c>
      <c r="AE21">
        <f>'IDT-1'!E21</f>
        <v>0</v>
      </c>
      <c r="AF21" s="26"/>
      <c r="AG21">
        <f t="shared" si="2"/>
        <v>106.51921235524838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84.526516102960542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0.95098980642956477</v>
      </c>
      <c r="AD22">
        <f t="shared" si="1"/>
        <v>107.11603365147552</v>
      </c>
      <c r="AE22">
        <f>'IDT-1'!E22</f>
        <v>0</v>
      </c>
      <c r="AF22" s="26"/>
      <c r="AG22">
        <f t="shared" si="2"/>
        <v>107.11603365147552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84.233410615669655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1.4367074918621476</v>
      </c>
      <c r="AD23">
        <f t="shared" si="1"/>
        <v>51.337210478752041</v>
      </c>
      <c r="AE23">
        <f>'IDT-1'!E23</f>
        <v>0</v>
      </c>
      <c r="AF23" s="26"/>
      <c r="AG23">
        <f t="shared" si="2"/>
        <v>51.337210478752041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84.518831200326915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0.95092217928638889</v>
      </c>
      <c r="AD24">
        <f t="shared" si="1"/>
        <v>107.10841637598506</v>
      </c>
      <c r="AE24">
        <f>'IDT-1'!E24</f>
        <v>0</v>
      </c>
      <c r="AF24" s="26"/>
      <c r="AG24">
        <f t="shared" si="2"/>
        <v>107.10841637598506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85.901056463401289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0.96308576160144332</v>
      </c>
      <c r="AD25">
        <f t="shared" si="1"/>
        <v>108.47847805674438</v>
      </c>
      <c r="AE25">
        <f>'IDT-1'!E25</f>
        <v>0</v>
      </c>
      <c r="AF25" s="26"/>
      <c r="AG25">
        <f t="shared" si="2"/>
        <v>108.47847805674438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17.999999999999996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87.159397691034897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0.95919113885024654</v>
      </c>
      <c r="AD26">
        <f t="shared" si="1"/>
        <v>108.03980191231413</v>
      </c>
      <c r="AE26">
        <f>'IDT-1'!E26</f>
        <v>0</v>
      </c>
      <c r="AF26" s="26"/>
      <c r="AG26">
        <f t="shared" si="2"/>
        <v>108.03980191231413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90.048401074157852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1.3841301071205179</v>
      </c>
      <c r="AD27">
        <f t="shared" si="1"/>
        <v>65.503866327166818</v>
      </c>
      <c r="AE27">
        <f>'IDT-1'!E27</f>
        <v>0</v>
      </c>
      <c r="AF27" s="26"/>
      <c r="AG27">
        <f t="shared" si="2"/>
        <v>65.503866327166818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92.730932856586236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1.0082206483070983</v>
      </c>
      <c r="AD28">
        <f t="shared" si="1"/>
        <v>113.56230756840861</v>
      </c>
      <c r="AE28">
        <f>'IDT-1'!E28</f>
        <v>0</v>
      </c>
      <c r="AF28" s="26"/>
      <c r="AG28">
        <f t="shared" si="2"/>
        <v>113.56230756840861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92.609099489586242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1.0071485146774983</v>
      </c>
      <c r="AD29">
        <f t="shared" si="1"/>
        <v>113.44154633503823</v>
      </c>
      <c r="AE29">
        <f>'IDT-1'!E29</f>
        <v>0</v>
      </c>
      <c r="AF29" s="26"/>
      <c r="AG29">
        <f t="shared" si="2"/>
        <v>113.44154633503823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92.609099489586242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1.0071485146774983</v>
      </c>
      <c r="AD30">
        <f t="shared" si="1"/>
        <v>113.44154633503823</v>
      </c>
      <c r="AE30">
        <f>'IDT-1'!E30</f>
        <v>0</v>
      </c>
      <c r="AF30" s="26"/>
      <c r="AG30">
        <f t="shared" si="2"/>
        <v>113.44154633503823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92.58909948958626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1.2733163403433583</v>
      </c>
      <c r="AD31">
        <f t="shared" si="1"/>
        <v>83.155378509372383</v>
      </c>
      <c r="AE31">
        <f>'IDT-1'!E31</f>
        <v>0</v>
      </c>
      <c r="AF31" s="26"/>
      <c r="AG31">
        <f t="shared" si="2"/>
        <v>83.155378509372383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92.58909948958626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1.0069725146774986</v>
      </c>
      <c r="AD32">
        <f t="shared" si="1"/>
        <v>113.42172233503824</v>
      </c>
      <c r="AE32">
        <f>'IDT-1'!E32</f>
        <v>0</v>
      </c>
      <c r="AF32" s="26"/>
      <c r="AG32">
        <f t="shared" si="2"/>
        <v>113.42172233503824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92.560298489586245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1.0067190658774985</v>
      </c>
      <c r="AD33">
        <f t="shared" si="1"/>
        <v>113.39317478383822</v>
      </c>
      <c r="AE33">
        <f>'IDT-1'!E33</f>
        <v>0</v>
      </c>
      <c r="AF33" s="26"/>
      <c r="AG33">
        <f t="shared" si="2"/>
        <v>113.39317478383822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1.5213290460878885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89.891440893086241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1.2330803754647324</v>
      </c>
      <c r="AD34">
        <f t="shared" si="1"/>
        <v>138.8896895637094</v>
      </c>
      <c r="AE34">
        <f>'IDT-1'!E34</f>
        <v>0</v>
      </c>
      <c r="AF34" s="26"/>
      <c r="AG34">
        <f t="shared" si="2"/>
        <v>138.8896895637094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28.97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1.5213290460878885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87.92535170068625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1.0458507905716126</v>
      </c>
      <c r="AD35">
        <f t="shared" si="1"/>
        <v>117.80082995620253</v>
      </c>
      <c r="AE35">
        <f>'IDT-1'!E35</f>
        <v>0</v>
      </c>
      <c r="AF35" s="26"/>
      <c r="AG35">
        <f t="shared" si="2"/>
        <v>117.80082995620253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86.564021488486247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1.0389598282678185</v>
      </c>
      <c r="AD36">
        <f t="shared" si="1"/>
        <v>117.0246570203479</v>
      </c>
      <c r="AE36">
        <f>'IDT-1'!E36</f>
        <v>0</v>
      </c>
      <c r="AF36" s="26"/>
      <c r="AG36">
        <f t="shared" si="2"/>
        <v>117.0246570203479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84.996638008486244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1.2801028536438184</v>
      </c>
      <c r="AD37">
        <f t="shared" si="1"/>
        <v>144.18613051497189</v>
      </c>
      <c r="AE37">
        <f>'IDT-1'!E37</f>
        <v>0</v>
      </c>
      <c r="AF37" s="26"/>
      <c r="AG37">
        <f t="shared" si="2"/>
        <v>144.18613051497189</v>
      </c>
      <c r="AI37" s="75">
        <f>PXIL!K37</f>
        <v>0</v>
      </c>
      <c r="AJ37" s="75">
        <f>PXIL!Q37</f>
        <v>0</v>
      </c>
      <c r="AK37" s="75">
        <f>RTM_IEX!K37</f>
        <v>9.66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28.97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84.853232122886226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0.93889688185053821</v>
      </c>
      <c r="AD38">
        <f t="shared" si="1"/>
        <v>105.75393060116517</v>
      </c>
      <c r="AE38">
        <f>'IDT-1'!E38</f>
        <v>0</v>
      </c>
      <c r="AF38" s="26"/>
      <c r="AG38">
        <f t="shared" si="2"/>
        <v>105.75393060116517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83.252031263786236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1.1795980292660375</v>
      </c>
      <c r="AD39">
        <f t="shared" si="1"/>
        <v>132.86563256914732</v>
      </c>
      <c r="AE39">
        <f>'IDT-1'!E39</f>
        <v>0</v>
      </c>
      <c r="AF39" s="26"/>
      <c r="AG39">
        <f t="shared" si="2"/>
        <v>132.86563256914732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82.381267313786225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1.1719353065060374</v>
      </c>
      <c r="AD40">
        <f t="shared" si="1"/>
        <v>132.00253134190729</v>
      </c>
      <c r="AE40">
        <f>'IDT-1'!E40</f>
        <v>0</v>
      </c>
      <c r="AF40" s="26"/>
      <c r="AG40">
        <f t="shared" si="2"/>
        <v>132.00253134190729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81.904352340586243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1.1677384547418774</v>
      </c>
      <c r="AD41">
        <f t="shared" si="1"/>
        <v>131.52981322047145</v>
      </c>
      <c r="AE41">
        <f>'IDT-1'!E41</f>
        <v>0</v>
      </c>
      <c r="AF41" s="26"/>
      <c r="AG41">
        <f t="shared" si="2"/>
        <v>131.52981322047145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17.999708761427069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81.924352340586239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1.3378398918424357</v>
      </c>
      <c r="AD42">
        <f t="shared" si="1"/>
        <v>150.68942054479797</v>
      </c>
      <c r="AE42">
        <f>'IDT-1'!E42</f>
        <v>0</v>
      </c>
      <c r="AF42" s="26"/>
      <c r="AG42">
        <f t="shared" si="2"/>
        <v>150.68942054479797</v>
      </c>
      <c r="AI42" s="75">
        <f>PXIL!K42</f>
        <v>0</v>
      </c>
      <c r="AJ42" s="75">
        <f>PXIL!Q42</f>
        <v>0</v>
      </c>
      <c r="AK42" s="75">
        <f>RTM_IEX!K42</f>
        <v>19.309999999999999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28.97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17.999708761427069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81.924352340586239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0.91297589184243577</v>
      </c>
      <c r="AD43">
        <f t="shared" si="1"/>
        <v>102.83428454479798</v>
      </c>
      <c r="AE43">
        <f>'IDT-1'!E43</f>
        <v>0</v>
      </c>
      <c r="AF43" s="26"/>
      <c r="AG43">
        <f t="shared" si="2"/>
        <v>102.83428454479798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17.999708761427069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81.964352340586245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1.2957758918424358</v>
      </c>
      <c r="AD44">
        <f t="shared" si="1"/>
        <v>145.95148454479801</v>
      </c>
      <c r="AE44">
        <f>'IDT-1'!E44</f>
        <v>0</v>
      </c>
      <c r="AF44" s="26"/>
      <c r="AG44">
        <f t="shared" si="2"/>
        <v>145.95148454479801</v>
      </c>
      <c r="AI44" s="75">
        <f>PXIL!K44</f>
        <v>0</v>
      </c>
      <c r="AJ44" s="75">
        <f>PXIL!Q44</f>
        <v>0</v>
      </c>
      <c r="AK44" s="75">
        <f>RTM_IEX!K44</f>
        <v>14.49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81.964352340586245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1.2532744547418775</v>
      </c>
      <c r="AD45">
        <f t="shared" si="1"/>
        <v>141.16427722047149</v>
      </c>
      <c r="AE45">
        <f>'IDT-1'!E45</f>
        <v>0</v>
      </c>
      <c r="AF45" s="26"/>
      <c r="AG45">
        <f t="shared" si="2"/>
        <v>141.16427722047149</v>
      </c>
      <c r="AI45" s="75">
        <f>PXIL!K45</f>
        <v>0</v>
      </c>
      <c r="AJ45" s="75">
        <f>PXIL!Q45</f>
        <v>0</v>
      </c>
      <c r="AK45" s="75">
        <f>RTM_IEX!K45</f>
        <v>9.66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81.964352340586245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1.2532744547418775</v>
      </c>
      <c r="AD46">
        <f t="shared" si="1"/>
        <v>141.16427722047149</v>
      </c>
      <c r="AE46">
        <f>'IDT-1'!E46</f>
        <v>0</v>
      </c>
      <c r="AF46" s="26"/>
      <c r="AG46">
        <f t="shared" si="2"/>
        <v>141.16427722047149</v>
      </c>
      <c r="AI46" s="75">
        <f>PXIL!K46</f>
        <v>0</v>
      </c>
      <c r="AJ46" s="75">
        <f>PXIL!Q46</f>
        <v>0</v>
      </c>
      <c r="AK46" s="75">
        <f>RTM_IEX!K46</f>
        <v>9.66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81.964352340586245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1.3381944547418776</v>
      </c>
      <c r="AD47">
        <f t="shared" si="1"/>
        <v>150.72935722047146</v>
      </c>
      <c r="AE47">
        <f>'IDT-1'!E47</f>
        <v>0</v>
      </c>
      <c r="AF47" s="26"/>
      <c r="AG47">
        <f t="shared" si="2"/>
        <v>150.72935722047146</v>
      </c>
      <c r="AI47" s="75">
        <f>PXIL!K47</f>
        <v>0</v>
      </c>
      <c r="AJ47" s="75">
        <f>PXIL!Q47</f>
        <v>0</v>
      </c>
      <c r="AK47" s="75">
        <f>RTM_IEX!K47</f>
        <v>19.309999999999999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81.964352340586245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0.91333045474187757</v>
      </c>
      <c r="AD48">
        <f t="shared" si="1"/>
        <v>102.87422122047147</v>
      </c>
      <c r="AE48">
        <f>'IDT-1'!E48</f>
        <v>0</v>
      </c>
      <c r="AF48" s="26"/>
      <c r="AG48">
        <f t="shared" si="2"/>
        <v>102.87422122047147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2.0831993346271136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81.964047295159588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1.2957757703421229</v>
      </c>
      <c r="AD49">
        <f t="shared" si="1"/>
        <v>145.95147085944456</v>
      </c>
      <c r="AE49">
        <f>'IDT-1'!E49</f>
        <v>0</v>
      </c>
      <c r="AF49" s="26"/>
      <c r="AG49">
        <f t="shared" si="2"/>
        <v>145.95147085944456</v>
      </c>
      <c r="AI49" s="75">
        <f>PXIL!K49</f>
        <v>0</v>
      </c>
      <c r="AJ49" s="75">
        <f>PXIL!Q49</f>
        <v>0</v>
      </c>
      <c r="AK49" s="75">
        <f>RTM_IEX!K49</f>
        <v>14.49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1.3366859027205276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81.964047295159588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1.3005584521413449</v>
      </c>
      <c r="AD50">
        <f t="shared" si="1"/>
        <v>146.49017474573878</v>
      </c>
      <c r="AE50">
        <f>'IDT-1'!E50</f>
        <v>0</v>
      </c>
      <c r="AF50" s="26"/>
      <c r="AG50">
        <f t="shared" si="2"/>
        <v>146.49017474573878</v>
      </c>
      <c r="AI50" s="75">
        <f>PXIL!K50</f>
        <v>0</v>
      </c>
      <c r="AJ50" s="75">
        <f>PXIL!Q50</f>
        <v>0</v>
      </c>
      <c r="AK50" s="75">
        <f>RTM_IEX!K50</f>
        <v>14.49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81.482409295159599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1.302801355942123</v>
      </c>
      <c r="AD51">
        <f t="shared" si="1"/>
        <v>146.74280727384459</v>
      </c>
      <c r="AE51">
        <f>'IDT-1'!E51</f>
        <v>0</v>
      </c>
      <c r="AF51" s="26"/>
      <c r="AG51">
        <f t="shared" si="2"/>
        <v>146.74280727384459</v>
      </c>
      <c r="AI51" s="75">
        <f>PXIL!K51</f>
        <v>0</v>
      </c>
      <c r="AJ51" s="75">
        <f>PXIL!Q51</f>
        <v>0</v>
      </c>
      <c r="AK51" s="75">
        <f>RTM_IEX!K51</f>
        <v>14.48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1.3366859027205276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81.482409295159599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1.2963200377413451</v>
      </c>
      <c r="AD52">
        <f t="shared" si="1"/>
        <v>146.01277516013877</v>
      </c>
      <c r="AE52">
        <f>'IDT-1'!E52</f>
        <v>0</v>
      </c>
      <c r="AF52" s="26"/>
      <c r="AG52">
        <f t="shared" si="2"/>
        <v>146.01277516013877</v>
      </c>
      <c r="AI52" s="75">
        <f>PXIL!K52</f>
        <v>0</v>
      </c>
      <c r="AJ52" s="75">
        <f>PXIL!Q52</f>
        <v>0</v>
      </c>
      <c r="AK52" s="75">
        <f>RTM_IEX!K52</f>
        <v>14.49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28.97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81.472409295159594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0.92035335594212309</v>
      </c>
      <c r="AD53">
        <f t="shared" si="1"/>
        <v>103.66525527384458</v>
      </c>
      <c r="AE53">
        <f>'IDT-1'!E53</f>
        <v>0</v>
      </c>
      <c r="AF53" s="26"/>
      <c r="AG53">
        <f t="shared" si="2"/>
        <v>103.66525527384458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81.442490791933778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1.3025380731137359</v>
      </c>
      <c r="AD54">
        <f t="shared" si="1"/>
        <v>146.71315205344715</v>
      </c>
      <c r="AE54">
        <f>'IDT-1'!E54</f>
        <v>0</v>
      </c>
      <c r="AF54" s="26"/>
      <c r="AG54">
        <f t="shared" si="2"/>
        <v>146.71315205344715</v>
      </c>
      <c r="AI54" s="75">
        <f>PXIL!K54</f>
        <v>0</v>
      </c>
      <c r="AJ54" s="75">
        <f>PXIL!Q54</f>
        <v>0</v>
      </c>
      <c r="AK54" s="75">
        <f>RTM_IEX!K54</f>
        <v>14.49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81.442535377463315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1.3025384654663958</v>
      </c>
      <c r="AD55">
        <f t="shared" si="1"/>
        <v>146.71319624662402</v>
      </c>
      <c r="AE55">
        <f>'IDT-1'!E55</f>
        <v>0</v>
      </c>
      <c r="AF55" s="26"/>
      <c r="AG55">
        <f t="shared" si="2"/>
        <v>146.71319624662402</v>
      </c>
      <c r="AI55" s="75">
        <f>PXIL!K55</f>
        <v>0</v>
      </c>
      <c r="AJ55" s="75">
        <f>PXIL!Q55</f>
        <v>0</v>
      </c>
      <c r="AK55" s="75">
        <f>RTM_IEX!K55</f>
        <v>14.49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81.442502422889973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1.3025381754661502</v>
      </c>
      <c r="AD56">
        <f t="shared" si="1"/>
        <v>146.71316358205095</v>
      </c>
      <c r="AE56">
        <f>'IDT-1'!E56</f>
        <v>0</v>
      </c>
      <c r="AF56" s="26"/>
      <c r="AG56">
        <f t="shared" si="2"/>
        <v>146.71316358205095</v>
      </c>
      <c r="AI56" s="75">
        <f>PXIL!K56</f>
        <v>0</v>
      </c>
      <c r="AJ56" s="75">
        <f>PXIL!Q56</f>
        <v>0</v>
      </c>
      <c r="AK56" s="75">
        <f>RTM_IEX!K56</f>
        <v>14.49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81.442502422889973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1.3025381754661502</v>
      </c>
      <c r="AD57">
        <f t="shared" si="1"/>
        <v>146.71316358205095</v>
      </c>
      <c r="AE57">
        <f>'IDT-1'!E57</f>
        <v>0</v>
      </c>
      <c r="AF57" s="26"/>
      <c r="AG57">
        <f t="shared" si="2"/>
        <v>146.71316358205095</v>
      </c>
      <c r="AI57" s="75">
        <f>PXIL!K57</f>
        <v>0</v>
      </c>
      <c r="AJ57" s="75">
        <f>PXIL!Q57</f>
        <v>0</v>
      </c>
      <c r="AK57" s="75">
        <f>RTM_IEX!K57</f>
        <v>14.49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28.97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81.442535377463315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0.92009046546639583</v>
      </c>
      <c r="AD58">
        <f t="shared" si="1"/>
        <v>103.63564424662403</v>
      </c>
      <c r="AE58">
        <f>'IDT-1'!E58</f>
        <v>0</v>
      </c>
      <c r="AF58" s="26"/>
      <c r="AG58">
        <f t="shared" si="2"/>
        <v>103.63564424662403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81.421632336311447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1.3022665187042595</v>
      </c>
      <c r="AD59">
        <f t="shared" si="1"/>
        <v>146.68256515223428</v>
      </c>
      <c r="AE59">
        <f>'IDT-1'!E59</f>
        <v>0</v>
      </c>
      <c r="AF59" s="26"/>
      <c r="AG59">
        <f t="shared" si="2"/>
        <v>146.68256515223428</v>
      </c>
      <c r="AI59" s="75">
        <f>PXIL!K59</f>
        <v>0</v>
      </c>
      <c r="AJ59" s="75">
        <f>PXIL!Q59</f>
        <v>0</v>
      </c>
      <c r="AK59" s="75">
        <f>RTM_IEX!K59</f>
        <v>14.48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81.421661924758624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1.2598507790825946</v>
      </c>
      <c r="AD60">
        <f t="shared" si="1"/>
        <v>141.90501048030313</v>
      </c>
      <c r="AE60">
        <f>'IDT-1'!E60</f>
        <v>0</v>
      </c>
      <c r="AF60" s="26"/>
      <c r="AG60">
        <f t="shared" si="2"/>
        <v>141.90501048030313</v>
      </c>
      <c r="AI60" s="75">
        <f>PXIL!K60</f>
        <v>0</v>
      </c>
      <c r="AJ60" s="75">
        <f>PXIL!Q60</f>
        <v>0</v>
      </c>
      <c r="AK60" s="75">
        <f>RTM_IEX!K60</f>
        <v>9.66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81.421707985693686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1.2598511844188232</v>
      </c>
      <c r="AD61">
        <f t="shared" si="1"/>
        <v>141.90505613590196</v>
      </c>
      <c r="AE61">
        <f>'IDT-1'!E61</f>
        <v>0</v>
      </c>
      <c r="AF61" s="26"/>
      <c r="AG61">
        <f t="shared" si="2"/>
        <v>141.90505613590196</v>
      </c>
      <c r="AI61" s="75">
        <f>PXIL!K61</f>
        <v>0</v>
      </c>
      <c r="AJ61" s="75">
        <f>PXIL!Q61</f>
        <v>0</v>
      </c>
      <c r="AK61" s="75">
        <f>RTM_IEX!K61</f>
        <v>9.66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81.381569295159593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1.2594979639421231</v>
      </c>
      <c r="AD62">
        <f t="shared" si="1"/>
        <v>141.86527066584458</v>
      </c>
      <c r="AE62">
        <f>'IDT-1'!E62</f>
        <v>0</v>
      </c>
      <c r="AF62" s="26"/>
      <c r="AG62">
        <f t="shared" si="2"/>
        <v>141.86527066584458</v>
      </c>
      <c r="AI62" s="75">
        <f>PXIL!K62</f>
        <v>0</v>
      </c>
      <c r="AJ62" s="75">
        <f>PXIL!Q62</f>
        <v>0</v>
      </c>
      <c r="AK62" s="75">
        <f>RTM_IEX!K62</f>
        <v>9.66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28.97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81.381874340586251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0.91955664834187767</v>
      </c>
      <c r="AD63">
        <f t="shared" si="1"/>
        <v>103.57551702687148</v>
      </c>
      <c r="AE63">
        <f>'IDT-1'!E63</f>
        <v>0</v>
      </c>
      <c r="AF63" s="26"/>
      <c r="AG63">
        <f t="shared" si="2"/>
        <v>103.57551702687148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1.3366859027205276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81.381874340586251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1.2529313301410996</v>
      </c>
      <c r="AD64">
        <f t="shared" si="1"/>
        <v>141.12562891316566</v>
      </c>
      <c r="AE64">
        <f>'IDT-1'!E64</f>
        <v>0</v>
      </c>
      <c r="AF64" s="26"/>
      <c r="AG64">
        <f t="shared" si="2"/>
        <v>141.12562891316566</v>
      </c>
      <c r="AI64" s="75">
        <f>PXIL!K64</f>
        <v>0</v>
      </c>
      <c r="AJ64" s="75">
        <f>PXIL!Q64</f>
        <v>0</v>
      </c>
      <c r="AK64" s="75">
        <f>RTM_IEX!K64</f>
        <v>9.66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81.903155340586238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1.2527359211418774</v>
      </c>
      <c r="AD65">
        <f t="shared" si="1"/>
        <v>141.10361875407145</v>
      </c>
      <c r="AE65">
        <f>'IDT-1'!E65</f>
        <v>0</v>
      </c>
      <c r="AF65" s="26"/>
      <c r="AG65">
        <f t="shared" si="2"/>
        <v>141.10361875407145</v>
      </c>
      <c r="AI65" s="75">
        <f>PXIL!K65</f>
        <v>0</v>
      </c>
      <c r="AJ65" s="75">
        <f>PXIL!Q65</f>
        <v>0</v>
      </c>
      <c r="AK65" s="75">
        <f>RTM_IEX!K65</f>
        <v>9.66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82.068023340586237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1.2541867595418774</v>
      </c>
      <c r="AD66">
        <f t="shared" si="1"/>
        <v>141.26703591567144</v>
      </c>
      <c r="AE66">
        <f>'IDT-1'!E66</f>
        <v>0</v>
      </c>
      <c r="AF66" s="26"/>
      <c r="AG66">
        <f t="shared" si="2"/>
        <v>141.26703591567144</v>
      </c>
      <c r="AI66" s="75">
        <f>PXIL!K66</f>
        <v>0</v>
      </c>
      <c r="AJ66" s="75">
        <f>PXIL!Q66</f>
        <v>0</v>
      </c>
      <c r="AK66" s="75">
        <f>RTM_IEX!K66</f>
        <v>9.66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82.778276439686252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1.2604369868139575</v>
      </c>
      <c r="AD67">
        <f t="shared" si="1"/>
        <v>141.9710387874994</v>
      </c>
      <c r="AE67">
        <f>'IDT-1'!E67</f>
        <v>0</v>
      </c>
      <c r="AF67" s="26"/>
      <c r="AG67">
        <f t="shared" si="2"/>
        <v>141.9710387874994</v>
      </c>
      <c r="AI67" s="75">
        <f>PXIL!K67</f>
        <v>0</v>
      </c>
      <c r="AJ67" s="75">
        <f>PXIL!Q67</f>
        <v>0</v>
      </c>
      <c r="AK67" s="75">
        <f>RTM_IEX!K67</f>
        <v>9.66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83.190076012486244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0.92411682305459752</v>
      </c>
      <c r="AD68">
        <f t="shared" ref="AD68:AD98" si="4">SUM(B68:AB68,AI68:AR68)-AC68</f>
        <v>104.08915852405875</v>
      </c>
      <c r="AE68">
        <f>'IDT-1'!E68</f>
        <v>0</v>
      </c>
      <c r="AF68" s="26"/>
      <c r="AG68">
        <f t="shared" ref="AG68:AG98" si="5">SUM(AD68:AF68)+AT68</f>
        <v>104.08915852405875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17.999708761427069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83.251771224486248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1.3071051780207559</v>
      </c>
      <c r="AD69">
        <f t="shared" si="4"/>
        <v>147.22757414251967</v>
      </c>
      <c r="AE69">
        <f>'IDT-1'!E69</f>
        <v>0</v>
      </c>
      <c r="AF69" s="26"/>
      <c r="AG69">
        <f t="shared" si="5"/>
        <v>147.22757414251967</v>
      </c>
      <c r="AI69" s="75">
        <f>PXIL!K69</f>
        <v>0</v>
      </c>
      <c r="AJ69" s="75">
        <f>PXIL!Q69</f>
        <v>0</v>
      </c>
      <c r="AK69" s="75">
        <f>RTM_IEX!K69</f>
        <v>14.49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17.999708761427069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84.465915214286241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1.3177896451309956</v>
      </c>
      <c r="AD70">
        <f t="shared" si="4"/>
        <v>148.43103366520941</v>
      </c>
      <c r="AE70">
        <f>'IDT-1'!E70</f>
        <v>0</v>
      </c>
      <c r="AF70" s="26"/>
      <c r="AG70">
        <f t="shared" si="5"/>
        <v>148.43103366520941</v>
      </c>
      <c r="AI70" s="75">
        <f>PXIL!K70</f>
        <v>0</v>
      </c>
      <c r="AJ70" s="75">
        <f>PXIL!Q70</f>
        <v>0</v>
      </c>
      <c r="AK70" s="75">
        <f>RTM_IEX!K70</f>
        <v>14.49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1.2352360043907793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17.999715662269963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85.673928374286248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1.2784541443603334</v>
      </c>
      <c r="AD71">
        <f t="shared" si="4"/>
        <v>144.00042589658668</v>
      </c>
      <c r="AE71">
        <f>'IDT-1'!E71</f>
        <v>0</v>
      </c>
      <c r="AF71" s="26"/>
      <c r="AG71">
        <f t="shared" si="5"/>
        <v>144.00042589658668</v>
      </c>
      <c r="AI71" s="75">
        <f>PXIL!K71</f>
        <v>0</v>
      </c>
      <c r="AJ71" s="75">
        <f>PXIL!Q71</f>
        <v>0</v>
      </c>
      <c r="AK71" s="75">
        <f>RTM_IEX!K71</f>
        <v>9.66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1.2352360043907793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17.999715662269963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86.843056975886242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1.2887424760544135</v>
      </c>
      <c r="AD72">
        <f t="shared" si="4"/>
        <v>145.15926616649259</v>
      </c>
      <c r="AE72">
        <f>'IDT-1'!E72</f>
        <v>0</v>
      </c>
      <c r="AF72" s="26"/>
      <c r="AG72">
        <f t="shared" si="5"/>
        <v>145.15926616649259</v>
      </c>
      <c r="AI72" s="75">
        <f>PXIL!K72</f>
        <v>0</v>
      </c>
      <c r="AJ72" s="75">
        <f>PXIL!Q72</f>
        <v>0</v>
      </c>
      <c r="AK72" s="75">
        <f>RTM_IEX!K72</f>
        <v>9.66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17.999722243654038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88.533643690386242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0.97113777436427307</v>
      </c>
      <c r="AD73">
        <f t="shared" si="4"/>
        <v>109.3854274943031</v>
      </c>
      <c r="AE73">
        <f>'IDT-1'!E73</f>
        <v>0</v>
      </c>
      <c r="AF73" s="26"/>
      <c r="AG73">
        <f t="shared" si="5"/>
        <v>109.3854274943031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89.388654230886232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1.3315417484770757</v>
      </c>
      <c r="AD74">
        <f t="shared" si="4"/>
        <v>149.98002057846335</v>
      </c>
      <c r="AE74">
        <f>'IDT-1'!E74</f>
        <v>0</v>
      </c>
      <c r="AF74" s="26"/>
      <c r="AG74">
        <f t="shared" si="5"/>
        <v>149.98002057846335</v>
      </c>
      <c r="AI74" s="75">
        <f>PXIL!K74</f>
        <v>0</v>
      </c>
      <c r="AJ74" s="75">
        <f>PXIL!Q74</f>
        <v>0</v>
      </c>
      <c r="AK74" s="75">
        <f>RTM_IEX!K74</f>
        <v>11.13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91.128770082686231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1.2490622733790704</v>
      </c>
      <c r="AD75">
        <f t="shared" si="4"/>
        <v>140.68983242878801</v>
      </c>
      <c r="AE75">
        <f>'IDT-1'!E75</f>
        <v>0</v>
      </c>
      <c r="AF75" s="26"/>
      <c r="AG75">
        <f t="shared" si="5"/>
        <v>140.68983242878801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17.999708761427069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93.086845513186248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1.2662933371674705</v>
      </c>
      <c r="AD76">
        <f t="shared" si="4"/>
        <v>142.63067679549962</v>
      </c>
      <c r="AE76">
        <f>'IDT-1'!E76</f>
        <v>0</v>
      </c>
      <c r="AF76" s="26"/>
      <c r="AG76">
        <f t="shared" si="5"/>
        <v>142.63067679549962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17.999708761427069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93.11426151318625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1.2665345979674705</v>
      </c>
      <c r="AD77">
        <f t="shared" si="4"/>
        <v>142.65785153469963</v>
      </c>
      <c r="AE77">
        <f>'IDT-1'!E77</f>
        <v>0</v>
      </c>
      <c r="AF77" s="26"/>
      <c r="AG77">
        <f t="shared" si="5"/>
        <v>142.65785153469963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28.97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17.999708761427069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93.16909351318624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1.1008623947894236</v>
      </c>
      <c r="AD78">
        <f t="shared" si="4"/>
        <v>103.90835573787766</v>
      </c>
      <c r="AE78">
        <f>'IDT-1'!E78</f>
        <v>0</v>
      </c>
      <c r="AF78" s="26"/>
      <c r="AG78">
        <f t="shared" si="5"/>
        <v>103.90835573787766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17.999724370262612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92.899347880186241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1.2646434953548233</v>
      </c>
      <c r="AD79">
        <f t="shared" si="4"/>
        <v>142.44484461314781</v>
      </c>
      <c r="AE79">
        <f>'IDT-1'!E79</f>
        <v>0</v>
      </c>
      <c r="AF79" s="26"/>
      <c r="AG79">
        <f t="shared" si="5"/>
        <v>142.44484461314781</v>
      </c>
      <c r="AI79" s="75">
        <f>PXIL!K79</f>
        <v>0</v>
      </c>
      <c r="AJ79" s="75">
        <f>PXIL!Q79</f>
        <v>0</v>
      </c>
      <c r="AK79" s="75">
        <f>RTM_IEX!K79</f>
        <v>9.66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19.309999999999999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17.999708761427069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92.922189697186241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1.1798363659866704</v>
      </c>
      <c r="AD80">
        <f t="shared" si="4"/>
        <v>132.89247795068042</v>
      </c>
      <c r="AE80">
        <f>'IDT-1'!E80</f>
        <v>0</v>
      </c>
      <c r="AF80" s="26"/>
      <c r="AG80">
        <f t="shared" si="5"/>
        <v>132.89247795068042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19.309999999999999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92.739842697186248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1.1782342752861124</v>
      </c>
      <c r="AD81">
        <f t="shared" si="4"/>
        <v>132.71202427995391</v>
      </c>
      <c r="AE81">
        <f>'IDT-1'!E81</f>
        <v>0</v>
      </c>
      <c r="AF81" s="26"/>
      <c r="AG81">
        <f t="shared" si="5"/>
        <v>132.71202427995391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19.309999999999999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1.7001025641025642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90.814060935686243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1.1577646387981415</v>
      </c>
      <c r="AD82">
        <f t="shared" si="4"/>
        <v>130.40639886099066</v>
      </c>
      <c r="AE82">
        <f>'IDT-1'!E82</f>
        <v>0</v>
      </c>
      <c r="AF82" s="26"/>
      <c r="AG82">
        <f t="shared" si="5"/>
        <v>130.40639886099066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19.309999999999999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1.7001025641025642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89.053623836782791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1.1942979803826741</v>
      </c>
      <c r="AD83">
        <f t="shared" si="4"/>
        <v>84.299428420502679</v>
      </c>
      <c r="AE83">
        <f>'IDT-1'!E83</f>
        <v>0</v>
      </c>
      <c r="AF83" s="26"/>
      <c r="AG83">
        <f t="shared" si="5"/>
        <v>84.299428420502679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1.7001025641025642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87.730145254886253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0.96069818080710156</v>
      </c>
      <c r="AD84">
        <f t="shared" si="4"/>
        <v>108.20954963818171</v>
      </c>
      <c r="AE84">
        <f>'IDT-1'!E84</f>
        <v>0</v>
      </c>
      <c r="AF84" s="26"/>
      <c r="AG84">
        <f t="shared" si="5"/>
        <v>108.20954963818171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1.7001025641025642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87.069179646986242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0.95488168345758151</v>
      </c>
      <c r="AD85">
        <f t="shared" si="4"/>
        <v>107.55440052763122</v>
      </c>
      <c r="AE85">
        <f>'IDT-1'!E85</f>
        <v>0</v>
      </c>
      <c r="AF85" s="26"/>
      <c r="AG85">
        <f t="shared" si="5"/>
        <v>107.55440052763122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1.7001025641025642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18.519129085351516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86.212926772586258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0.95191499411395508</v>
      </c>
      <c r="AD86">
        <f t="shared" si="4"/>
        <v>107.22024342792639</v>
      </c>
      <c r="AE86">
        <f>'IDT-1'!E86</f>
        <v>0</v>
      </c>
      <c r="AF86" s="26"/>
      <c r="AG86">
        <f t="shared" si="5"/>
        <v>107.22024342792639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1.7001025641025642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85.782307396789975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0.9549092076558543</v>
      </c>
      <c r="AD87">
        <f t="shared" si="4"/>
        <v>107.55750075323667</v>
      </c>
      <c r="AE87">
        <f>'IDT-1'!E87</f>
        <v>0</v>
      </c>
      <c r="AF87" s="26"/>
      <c r="AG87">
        <f t="shared" si="5"/>
        <v>107.55750075323667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1.4129230769230769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85.026496171035618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0.94573088938203664</v>
      </c>
      <c r="AD88">
        <f t="shared" si="4"/>
        <v>106.52368835857666</v>
      </c>
      <c r="AE88">
        <f>'IDT-1'!E88</f>
        <v>0</v>
      </c>
      <c r="AF88" s="26"/>
      <c r="AG88">
        <f t="shared" si="5"/>
        <v>106.52368835857666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1.4129230769230769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84.821911841763324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0.94393054728444026</v>
      </c>
      <c r="AD89">
        <f t="shared" si="4"/>
        <v>106.32090437140195</v>
      </c>
      <c r="AE89">
        <f>'IDT-1'!E89</f>
        <v>0</v>
      </c>
      <c r="AF89" s="26"/>
      <c r="AG89">
        <f t="shared" si="5"/>
        <v>106.32090437140195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1.4129230769230769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84.822051646216252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0.94393177756362623</v>
      </c>
      <c r="AD90">
        <f t="shared" si="4"/>
        <v>106.32104294557571</v>
      </c>
      <c r="AE90">
        <f>'IDT-1'!E90</f>
        <v>0</v>
      </c>
      <c r="AF90" s="26"/>
      <c r="AG90">
        <f t="shared" si="5"/>
        <v>106.32104294557571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1.4126333059885152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84.952090293899957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0.94507356767901851</v>
      </c>
      <c r="AD91">
        <f t="shared" si="4"/>
        <v>106.44965003220945</v>
      </c>
      <c r="AE91">
        <f>'IDT-1'!E91</f>
        <v>0</v>
      </c>
      <c r="AF91" s="26"/>
      <c r="AG91">
        <f t="shared" si="5"/>
        <v>106.44965003220945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1.4126333059885152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83.939061111724868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0.93615891087587777</v>
      </c>
      <c r="AD92">
        <f t="shared" si="4"/>
        <v>105.4455355068375</v>
      </c>
      <c r="AE92">
        <f>'IDT-1'!E92</f>
        <v>0</v>
      </c>
      <c r="AF92" s="26"/>
      <c r="AG92">
        <f t="shared" si="5"/>
        <v>105.4455355068375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1.4126333059885152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83.939317606745163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1.3356769065308458</v>
      </c>
      <c r="AD93">
        <f t="shared" si="4"/>
        <v>60.046274006202829</v>
      </c>
      <c r="AE93">
        <f>'IDT-1'!E93</f>
        <v>0</v>
      </c>
      <c r="AF93" s="26"/>
      <c r="AG93">
        <f t="shared" si="5"/>
        <v>60.046274006202829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1.4126333059885152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83.401518177945178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0.9314285330586165</v>
      </c>
      <c r="AD94">
        <f t="shared" si="4"/>
        <v>104.91272295087506</v>
      </c>
      <c r="AE94">
        <f>'IDT-1'!E94</f>
        <v>0</v>
      </c>
      <c r="AF94" s="26"/>
      <c r="AG94">
        <f t="shared" si="5"/>
        <v>104.91272295087506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1.4126333059885152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83.401518177945178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0.9314285330586165</v>
      </c>
      <c r="AD95">
        <f t="shared" si="4"/>
        <v>104.91272295087506</v>
      </c>
      <c r="AE95">
        <f>'IDT-1'!E95</f>
        <v>0</v>
      </c>
      <c r="AF95" s="26"/>
      <c r="AG95">
        <f t="shared" si="5"/>
        <v>104.91272295087506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1.4126333059885152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83.401518177945178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0.9314285330586165</v>
      </c>
      <c r="AD96">
        <f t="shared" si="4"/>
        <v>104.91272295087506</v>
      </c>
      <c r="AE96">
        <f>'IDT-1'!E96</f>
        <v>0</v>
      </c>
      <c r="AF96" s="26"/>
      <c r="AG96">
        <f t="shared" si="5"/>
        <v>104.91272295087506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1.4126333059885152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83.451337349286433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0.93186694176641949</v>
      </c>
      <c r="AD97">
        <f t="shared" si="4"/>
        <v>104.96210371350853</v>
      </c>
      <c r="AE97">
        <f>'IDT-1'!E97</f>
        <v>0</v>
      </c>
      <c r="AF97" s="26"/>
      <c r="AG97">
        <f t="shared" si="5"/>
        <v>104.96210371350853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1.4126333059885152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83.451337349286433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0.93186694176641949</v>
      </c>
      <c r="AD98">
        <f t="shared" si="4"/>
        <v>104.96210371350853</v>
      </c>
      <c r="AE98">
        <f>'IDT-1'!E98</f>
        <v>0</v>
      </c>
      <c r="AF98" s="26"/>
      <c r="AG98">
        <f t="shared" si="5"/>
        <v>104.96210371350853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4.5951028842686183E-2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0.45061644482006258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2.0411408961640585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2.6812424022514648E-2</v>
      </c>
      <c r="AD99">
        <f t="shared" si="6"/>
        <v>2.8015884458042923</v>
      </c>
      <c r="AE99">
        <f t="shared" si="6"/>
        <v>0</v>
      </c>
      <c r="AG99">
        <f t="shared" si="6"/>
        <v>2.8015884458042923</v>
      </c>
      <c r="AI99">
        <f t="shared" si="6"/>
        <v>0</v>
      </c>
      <c r="AJ99">
        <f t="shared" si="6"/>
        <v>0</v>
      </c>
      <c r="AK99">
        <f t="shared" si="6"/>
        <v>8.7297500000000042E-2</v>
      </c>
      <c r="AL99">
        <f t="shared" si="6"/>
        <v>-0.10875</v>
      </c>
      <c r="AM99">
        <f t="shared" si="6"/>
        <v>0</v>
      </c>
      <c r="AN99">
        <f t="shared" si="6"/>
        <v>0</v>
      </c>
      <c r="AO99">
        <f t="shared" si="6"/>
        <v>0.2703850000000001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9.671403694273413E-2</v>
      </c>
      <c r="AD3">
        <f>SUM(B3:AB3,AI3:AR3)-AC3</f>
        <v>10.893517433822508</v>
      </c>
      <c r="AE3">
        <f>'IDT-1'!D3</f>
        <v>0</v>
      </c>
      <c r="AF3" s="26"/>
      <c r="AG3">
        <f>SUM(AD3:AF3)</f>
        <v>10.893517433822508</v>
      </c>
      <c r="AI3" s="75">
        <f>PXIL!L3</f>
        <v>0</v>
      </c>
      <c r="AJ3" s="75">
        <f>PXIL!R3</f>
        <v>0</v>
      </c>
      <c r="AK3" s="75">
        <f>RTM_IEX!L3</f>
        <v>4.0599999999999996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9.4954036942734132E-2</v>
      </c>
      <c r="AD4">
        <f t="shared" ref="AD4:AD67" si="1">SUM(B4:AB4,AI4:AR4)-AC4</f>
        <v>10.695277433822508</v>
      </c>
      <c r="AE4">
        <f>'IDT-1'!D4</f>
        <v>0</v>
      </c>
      <c r="AF4" s="26"/>
      <c r="AG4">
        <f t="shared" ref="AG4:AG67" si="2">SUM(AD4:AF4)</f>
        <v>10.695277433822508</v>
      </c>
      <c r="AI4" s="75">
        <f>PXIL!L4</f>
        <v>0</v>
      </c>
      <c r="AJ4" s="75">
        <f>PXIL!R4</f>
        <v>0</v>
      </c>
      <c r="AK4" s="75">
        <f>RTM_IEX!L4</f>
        <v>3.86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9.3282036942734126E-2</v>
      </c>
      <c r="AD5">
        <f t="shared" si="1"/>
        <v>10.506949433822507</v>
      </c>
      <c r="AE5">
        <f>'IDT-1'!D5</f>
        <v>0</v>
      </c>
      <c r="AF5" s="26"/>
      <c r="AG5">
        <f t="shared" si="2"/>
        <v>10.506949433822507</v>
      </c>
      <c r="AI5" s="75">
        <f>PXIL!L5</f>
        <v>0</v>
      </c>
      <c r="AJ5" s="75">
        <f>PXIL!R5</f>
        <v>0</v>
      </c>
      <c r="AK5" s="75">
        <f>RTM_IEX!L5</f>
        <v>3.67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8.9850036942734135E-2</v>
      </c>
      <c r="AD6">
        <f t="shared" si="1"/>
        <v>10.120381433822509</v>
      </c>
      <c r="AE6">
        <f>'IDT-1'!D6</f>
        <v>0</v>
      </c>
      <c r="AF6" s="26"/>
      <c r="AG6">
        <f t="shared" si="2"/>
        <v>10.120381433822509</v>
      </c>
      <c r="AI6" s="75">
        <f>PXIL!L6</f>
        <v>0</v>
      </c>
      <c r="AJ6" s="75">
        <f>PXIL!R6</f>
        <v>0</v>
      </c>
      <c r="AK6" s="75">
        <f>RTM_IEX!L6</f>
        <v>3.28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0.12469803694273414</v>
      </c>
      <c r="AD7">
        <f t="shared" si="1"/>
        <v>14.045533433822508</v>
      </c>
      <c r="AE7">
        <f>'IDT-1'!D7</f>
        <v>0</v>
      </c>
      <c r="AF7" s="26"/>
      <c r="AG7">
        <f t="shared" si="2"/>
        <v>14.045533433822508</v>
      </c>
      <c r="AI7" s="75">
        <f>PXIL!L7</f>
        <v>0</v>
      </c>
      <c r="AJ7" s="75">
        <f>PXIL!R7</f>
        <v>0</v>
      </c>
      <c r="AK7" s="75">
        <f>RTM_IEX!L7</f>
        <v>7.24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6.9522036942734136E-2</v>
      </c>
      <c r="AD8">
        <f t="shared" si="1"/>
        <v>7.8307094338225074</v>
      </c>
      <c r="AE8">
        <f>'IDT-1'!D8</f>
        <v>0</v>
      </c>
      <c r="AF8" s="26"/>
      <c r="AG8">
        <f t="shared" si="2"/>
        <v>7.8307094338225074</v>
      </c>
      <c r="AI8" s="75">
        <f>PXIL!L8</f>
        <v>0</v>
      </c>
      <c r="AJ8" s="75">
        <f>PXIL!R8</f>
        <v>0</v>
      </c>
      <c r="AK8" s="75">
        <f>RTM_IEX!L8</f>
        <v>0.97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9.1610036942734133E-2</v>
      </c>
      <c r="AD9">
        <f t="shared" si="1"/>
        <v>10.318621433822507</v>
      </c>
      <c r="AE9">
        <f>'IDT-1'!D9</f>
        <v>0</v>
      </c>
      <c r="AF9" s="26"/>
      <c r="AG9">
        <f t="shared" si="2"/>
        <v>10.318621433822507</v>
      </c>
      <c r="AI9" s="75">
        <f>PXIL!L9</f>
        <v>0</v>
      </c>
      <c r="AJ9" s="75">
        <f>PXIL!R9</f>
        <v>0</v>
      </c>
      <c r="AK9" s="75">
        <f>RTM_IEX!L9</f>
        <v>3.48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9.1610036942734133E-2</v>
      </c>
      <c r="AD10">
        <f t="shared" si="1"/>
        <v>10.318621433822507</v>
      </c>
      <c r="AE10">
        <f>'IDT-1'!D10</f>
        <v>0</v>
      </c>
      <c r="AF10" s="26"/>
      <c r="AG10">
        <f t="shared" si="2"/>
        <v>10.318621433822507</v>
      </c>
      <c r="AI10" s="75">
        <f>PXIL!L10</f>
        <v>0</v>
      </c>
      <c r="AJ10" s="75">
        <f>PXIL!R10</f>
        <v>0</v>
      </c>
      <c r="AK10" s="75">
        <f>RTM_IEX!L10</f>
        <v>3.48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8.9850036942734135E-2</v>
      </c>
      <c r="AD11">
        <f t="shared" si="1"/>
        <v>10.120381433822509</v>
      </c>
      <c r="AE11">
        <f>'IDT-1'!D11</f>
        <v>0</v>
      </c>
      <c r="AF11" s="26"/>
      <c r="AG11">
        <f t="shared" si="2"/>
        <v>10.120381433822509</v>
      </c>
      <c r="AI11" s="75">
        <f>PXIL!L11</f>
        <v>0</v>
      </c>
      <c r="AJ11" s="75">
        <f>PXIL!R11</f>
        <v>0</v>
      </c>
      <c r="AK11" s="75">
        <f>RTM_IEX!L11</f>
        <v>3.28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8.8178036942734128E-2</v>
      </c>
      <c r="AD12">
        <f t="shared" si="1"/>
        <v>9.9320534338225084</v>
      </c>
      <c r="AE12">
        <f>'IDT-1'!D12</f>
        <v>0</v>
      </c>
      <c r="AF12" s="26"/>
      <c r="AG12">
        <f t="shared" si="2"/>
        <v>9.9320534338225084</v>
      </c>
      <c r="AI12" s="75">
        <f>PXIL!L12</f>
        <v>0</v>
      </c>
      <c r="AJ12" s="75">
        <f>PXIL!R12</f>
        <v>0</v>
      </c>
      <c r="AK12" s="75">
        <f>RTM_IEX!L12</f>
        <v>3.09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0.12047403694273413</v>
      </c>
      <c r="AD13">
        <f t="shared" si="1"/>
        <v>13.569757433822506</v>
      </c>
      <c r="AE13">
        <f>'IDT-1'!D13</f>
        <v>0</v>
      </c>
      <c r="AF13" s="26"/>
      <c r="AG13">
        <f t="shared" si="2"/>
        <v>13.569757433822506</v>
      </c>
      <c r="AI13" s="75">
        <f>PXIL!L13</f>
        <v>0</v>
      </c>
      <c r="AJ13" s="75">
        <f>PXIL!R13</f>
        <v>0</v>
      </c>
      <c r="AK13" s="75">
        <f>RTM_IEX!L13</f>
        <v>6.76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6.6970036942734137E-2</v>
      </c>
      <c r="AD14">
        <f t="shared" si="1"/>
        <v>7.5432614338225079</v>
      </c>
      <c r="AE14">
        <f>'IDT-1'!D14</f>
        <v>0</v>
      </c>
      <c r="AF14" s="26"/>
      <c r="AG14">
        <f t="shared" si="2"/>
        <v>7.5432614338225079</v>
      </c>
      <c r="AI14" s="75">
        <f>PXIL!L14</f>
        <v>0</v>
      </c>
      <c r="AJ14" s="75">
        <f>PXIL!R14</f>
        <v>0</v>
      </c>
      <c r="AK14" s="75">
        <f>RTM_IEX!L14</f>
        <v>0.68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8.9850036942734135E-2</v>
      </c>
      <c r="AD15">
        <f t="shared" si="1"/>
        <v>10.120381433822509</v>
      </c>
      <c r="AE15">
        <f>'IDT-1'!D15</f>
        <v>0</v>
      </c>
      <c r="AF15" s="26"/>
      <c r="AG15">
        <f t="shared" si="2"/>
        <v>10.120381433822509</v>
      </c>
      <c r="AI15" s="75">
        <f>PXIL!L15</f>
        <v>0</v>
      </c>
      <c r="AJ15" s="75">
        <f>PXIL!R15</f>
        <v>0</v>
      </c>
      <c r="AK15" s="75">
        <f>RTM_IEX!L15</f>
        <v>3.28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9.0730036942734127E-2</v>
      </c>
      <c r="AD16">
        <f t="shared" si="1"/>
        <v>10.219501433822508</v>
      </c>
      <c r="AE16">
        <f>'IDT-1'!D16</f>
        <v>0</v>
      </c>
      <c r="AF16" s="26"/>
      <c r="AG16">
        <f t="shared" si="2"/>
        <v>10.219501433822508</v>
      </c>
      <c r="AI16" s="75">
        <f>PXIL!L16</f>
        <v>0</v>
      </c>
      <c r="AJ16" s="75">
        <f>PXIL!R16</f>
        <v>0</v>
      </c>
      <c r="AK16" s="75">
        <f>RTM_IEX!L16</f>
        <v>3.38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9.2402036942734134E-2</v>
      </c>
      <c r="AD17">
        <f t="shared" si="1"/>
        <v>10.407829433822506</v>
      </c>
      <c r="AE17">
        <f>'IDT-1'!D17</f>
        <v>0</v>
      </c>
      <c r="AF17" s="26"/>
      <c r="AG17">
        <f t="shared" si="2"/>
        <v>10.407829433822506</v>
      </c>
      <c r="AI17" s="75">
        <f>PXIL!L17</f>
        <v>0</v>
      </c>
      <c r="AJ17" s="75">
        <f>PXIL!R17</f>
        <v>0</v>
      </c>
      <c r="AK17" s="75">
        <f>RTM_IEX!L17</f>
        <v>3.57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9.2402036942734134E-2</v>
      </c>
      <c r="AD18">
        <f t="shared" si="1"/>
        <v>10.407829433822506</v>
      </c>
      <c r="AE18">
        <f>'IDT-1'!D18</f>
        <v>0</v>
      </c>
      <c r="AF18" s="26"/>
      <c r="AG18">
        <f t="shared" si="2"/>
        <v>10.407829433822506</v>
      </c>
      <c r="AI18" s="75">
        <f>PXIL!L18</f>
        <v>0</v>
      </c>
      <c r="AJ18" s="75">
        <f>PXIL!R18</f>
        <v>0</v>
      </c>
      <c r="AK18" s="75">
        <f>RTM_IEX!L18</f>
        <v>3.57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0.13235403694273412</v>
      </c>
      <c r="AD19">
        <f t="shared" si="1"/>
        <v>14.907877433822508</v>
      </c>
      <c r="AE19">
        <f>'IDT-1'!D19</f>
        <v>0</v>
      </c>
      <c r="AF19" s="26"/>
      <c r="AG19">
        <f t="shared" si="2"/>
        <v>14.907877433822508</v>
      </c>
      <c r="AI19" s="75">
        <f>PXIL!L19</f>
        <v>0</v>
      </c>
      <c r="AJ19" s="75">
        <f>PXIL!R19</f>
        <v>0</v>
      </c>
      <c r="AK19" s="75">
        <f>RTM_IEX!L19</f>
        <v>8.11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7.7970036942734133E-2</v>
      </c>
      <c r="AD20">
        <f t="shared" si="1"/>
        <v>8.7822614338225087</v>
      </c>
      <c r="AE20">
        <f>'IDT-1'!D20</f>
        <v>0</v>
      </c>
      <c r="AF20" s="26"/>
      <c r="AG20">
        <f t="shared" si="2"/>
        <v>8.7822614338225087</v>
      </c>
      <c r="AI20" s="75">
        <f>PXIL!L20</f>
        <v>0</v>
      </c>
      <c r="AJ20" s="75">
        <f>PXIL!R20</f>
        <v>0</v>
      </c>
      <c r="AK20" s="75">
        <f>RTM_IEX!L20</f>
        <v>1.93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0.10683403694273413</v>
      </c>
      <c r="AD21">
        <f t="shared" si="1"/>
        <v>12.033397433822508</v>
      </c>
      <c r="AE21">
        <f>'IDT-1'!D21</f>
        <v>0</v>
      </c>
      <c r="AF21" s="26"/>
      <c r="AG21">
        <f t="shared" si="2"/>
        <v>12.033397433822508</v>
      </c>
      <c r="AI21" s="75">
        <f>PXIL!L21</f>
        <v>0</v>
      </c>
      <c r="AJ21" s="75">
        <f>PXIL!R21</f>
        <v>0</v>
      </c>
      <c r="AK21" s="75">
        <f>RTM_IEX!L21</f>
        <v>5.21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0.11880203694273414</v>
      </c>
      <c r="AD22">
        <f t="shared" si="1"/>
        <v>13.381429433822509</v>
      </c>
      <c r="AE22">
        <f>'IDT-1'!D22</f>
        <v>0</v>
      </c>
      <c r="AF22" s="26"/>
      <c r="AG22">
        <f t="shared" si="2"/>
        <v>13.381429433822509</v>
      </c>
      <c r="AI22" s="75">
        <f>PXIL!L22</f>
        <v>0</v>
      </c>
      <c r="AJ22" s="75">
        <f>PXIL!R22</f>
        <v>0</v>
      </c>
      <c r="AK22" s="75">
        <f>RTM_IEX!L22</f>
        <v>6.57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8.5</v>
      </c>
      <c r="AB23" s="117">
        <f>-STOA!R23</f>
        <v>0</v>
      </c>
      <c r="AC23">
        <f t="shared" si="0"/>
        <v>0.14432203694273416</v>
      </c>
      <c r="AD23">
        <f t="shared" si="1"/>
        <v>16.255909433822506</v>
      </c>
      <c r="AE23">
        <f>'IDT-1'!D23</f>
        <v>0</v>
      </c>
      <c r="AF23" s="26"/>
      <c r="AG23">
        <f t="shared" si="2"/>
        <v>16.255909433822506</v>
      </c>
      <c r="AI23" s="75">
        <f>PXIL!L23</f>
        <v>0</v>
      </c>
      <c r="AJ23" s="75">
        <f>PXIL!R23</f>
        <v>0</v>
      </c>
      <c r="AK23" s="75">
        <f>RTM_IEX!L23</f>
        <v>2.9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8.5</v>
      </c>
      <c r="AB24" s="117">
        <f>-STOA!R24</f>
        <v>0</v>
      </c>
      <c r="AC24">
        <f t="shared" si="0"/>
        <v>0.15875403694273416</v>
      </c>
      <c r="AD24">
        <f t="shared" si="1"/>
        <v>17.881477433822507</v>
      </c>
      <c r="AE24">
        <f>'IDT-1'!D24</f>
        <v>0</v>
      </c>
      <c r="AF24" s="26"/>
      <c r="AG24">
        <f t="shared" si="2"/>
        <v>17.881477433822507</v>
      </c>
      <c r="AI24" s="75">
        <f>PXIL!L24</f>
        <v>0</v>
      </c>
      <c r="AJ24" s="75">
        <f>PXIL!R24</f>
        <v>0</v>
      </c>
      <c r="AK24" s="75">
        <f>RTM_IEX!L24</f>
        <v>4.54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8.5</v>
      </c>
      <c r="AB25" s="117">
        <f>-STOA!R25</f>
        <v>0</v>
      </c>
      <c r="AC25">
        <f t="shared" si="0"/>
        <v>0.22757003694273414</v>
      </c>
      <c r="AD25">
        <f t="shared" si="1"/>
        <v>25.632661433822509</v>
      </c>
      <c r="AE25">
        <f>'IDT-1'!D25</f>
        <v>0</v>
      </c>
      <c r="AF25" s="26"/>
      <c r="AG25">
        <f t="shared" si="2"/>
        <v>25.632661433822509</v>
      </c>
      <c r="AI25" s="75">
        <f>PXIL!L25</f>
        <v>0</v>
      </c>
      <c r="AJ25" s="75">
        <f>PXIL!R25</f>
        <v>0</v>
      </c>
      <c r="AK25" s="75">
        <f>RTM_IEX!L25</f>
        <v>12.36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4.9999999999999991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8.5</v>
      </c>
      <c r="AB26" s="117">
        <f>-STOA!R26</f>
        <v>0</v>
      </c>
      <c r="AC26">
        <f t="shared" si="0"/>
        <v>0.190168</v>
      </c>
      <c r="AD26">
        <f t="shared" si="1"/>
        <v>21.419832</v>
      </c>
      <c r="AE26">
        <f>'IDT-1'!D26</f>
        <v>0</v>
      </c>
      <c r="AF26" s="26"/>
      <c r="AG26">
        <f t="shared" si="2"/>
        <v>21.419832</v>
      </c>
      <c r="AI26" s="75">
        <f>PXIL!L26</f>
        <v>0</v>
      </c>
      <c r="AJ26" s="75">
        <f>PXIL!R26</f>
        <v>0</v>
      </c>
      <c r="AK26" s="75">
        <f>RTM_IEX!L26</f>
        <v>8.11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4.9999999999999991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8.5</v>
      </c>
      <c r="AB27" s="117">
        <f>-STOA!R27</f>
        <v>0</v>
      </c>
      <c r="AC27">
        <f t="shared" si="0"/>
        <v>0.21912000000000001</v>
      </c>
      <c r="AD27">
        <f t="shared" si="1"/>
        <v>24.680879999999998</v>
      </c>
      <c r="AE27">
        <f>'IDT-1'!D27</f>
        <v>0</v>
      </c>
      <c r="AF27" s="26"/>
      <c r="AG27">
        <f t="shared" si="2"/>
        <v>24.680879999999998</v>
      </c>
      <c r="AI27" s="75">
        <f>PXIL!L27</f>
        <v>0</v>
      </c>
      <c r="AJ27" s="75">
        <f>PXIL!R27</f>
        <v>0</v>
      </c>
      <c r="AK27" s="75">
        <f>RTM_IEX!L27</f>
        <v>11.4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8.5</v>
      </c>
      <c r="AB28" s="117">
        <f>-STOA!R28</f>
        <v>0</v>
      </c>
      <c r="AC28">
        <f t="shared" si="0"/>
        <v>0.224136</v>
      </c>
      <c r="AD28">
        <f t="shared" si="1"/>
        <v>25.245863999999997</v>
      </c>
      <c r="AE28">
        <f>'IDT-1'!D28</f>
        <v>0</v>
      </c>
      <c r="AF28" s="26"/>
      <c r="AG28">
        <f t="shared" si="2"/>
        <v>25.245863999999997</v>
      </c>
      <c r="AI28" s="75">
        <f>PXIL!L28</f>
        <v>0</v>
      </c>
      <c r="AJ28" s="75">
        <f>PXIL!R28</f>
        <v>0</v>
      </c>
      <c r="AK28" s="75">
        <f>RTM_IEX!L28</f>
        <v>11.97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8.6</v>
      </c>
      <c r="AB29" s="117">
        <f>-STOA!R29</f>
        <v>0</v>
      </c>
      <c r="AC29">
        <f t="shared" si="0"/>
        <v>0.23522400000000004</v>
      </c>
      <c r="AD29">
        <f t="shared" si="1"/>
        <v>26.494776000000005</v>
      </c>
      <c r="AE29">
        <f>'IDT-1'!D29</f>
        <v>0</v>
      </c>
      <c r="AF29" s="26"/>
      <c r="AG29">
        <f t="shared" si="2"/>
        <v>26.494776000000005</v>
      </c>
      <c r="AI29" s="75">
        <f>PXIL!L29</f>
        <v>0</v>
      </c>
      <c r="AJ29" s="75">
        <f>PXIL!R29</f>
        <v>0</v>
      </c>
      <c r="AK29" s="75">
        <f>RTM_IEX!L29</f>
        <v>13.13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8.7899999999999991</v>
      </c>
      <c r="AB30" s="117">
        <f>-STOA!R30</f>
        <v>0</v>
      </c>
      <c r="AC30">
        <f t="shared" si="0"/>
        <v>0.121352</v>
      </c>
      <c r="AD30">
        <f t="shared" si="1"/>
        <v>13.668647999999999</v>
      </c>
      <c r="AE30">
        <f>'IDT-1'!D30</f>
        <v>0</v>
      </c>
      <c r="AF30" s="26"/>
      <c r="AG30">
        <f t="shared" si="2"/>
        <v>13.668647999999999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9.18</v>
      </c>
      <c r="AB31" s="117">
        <f>-STOA!R31</f>
        <v>0</v>
      </c>
      <c r="AC31">
        <f t="shared" si="0"/>
        <v>0.28626400000000002</v>
      </c>
      <c r="AD31">
        <f t="shared" si="1"/>
        <v>32.243735999999998</v>
      </c>
      <c r="AE31">
        <f>'IDT-1'!D31</f>
        <v>0</v>
      </c>
      <c r="AF31" s="26"/>
      <c r="AG31">
        <f t="shared" si="2"/>
        <v>32.243735999999998</v>
      </c>
      <c r="AI31" s="75">
        <f>PXIL!L31</f>
        <v>0</v>
      </c>
      <c r="AJ31" s="75">
        <f>PXIL!R31</f>
        <v>0</v>
      </c>
      <c r="AK31" s="75">
        <f>RTM_IEX!L31</f>
        <v>18.350000000000001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9.67</v>
      </c>
      <c r="AB32" s="117">
        <f>-STOA!R32</f>
        <v>0</v>
      </c>
      <c r="AC32">
        <f t="shared" si="0"/>
        <v>0.12909600000000002</v>
      </c>
      <c r="AD32">
        <f t="shared" si="1"/>
        <v>14.540904000000001</v>
      </c>
      <c r="AE32">
        <f>'IDT-1'!D32</f>
        <v>0</v>
      </c>
      <c r="AF32" s="26"/>
      <c r="AG32">
        <f t="shared" si="2"/>
        <v>14.540904000000001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10.16</v>
      </c>
      <c r="AB33" s="117">
        <f>-STOA!R33</f>
        <v>0</v>
      </c>
      <c r="AC33">
        <f t="shared" si="0"/>
        <v>0.133408</v>
      </c>
      <c r="AD33">
        <f t="shared" si="1"/>
        <v>15.026592000000001</v>
      </c>
      <c r="AE33">
        <f>'IDT-1'!D33</f>
        <v>0</v>
      </c>
      <c r="AF33" s="26"/>
      <c r="AG33">
        <f t="shared" si="2"/>
        <v>15.026592000000001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10.65</v>
      </c>
      <c r="AB34" s="117">
        <f>-STOA!R34</f>
        <v>0</v>
      </c>
      <c r="AC34">
        <f t="shared" si="0"/>
        <v>0.13772000000000004</v>
      </c>
      <c r="AD34">
        <f t="shared" si="1"/>
        <v>15.512280000000002</v>
      </c>
      <c r="AE34">
        <f>'IDT-1'!D34</f>
        <v>0</v>
      </c>
      <c r="AF34" s="26"/>
      <c r="AG34">
        <f t="shared" si="2"/>
        <v>15.512280000000002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11.14</v>
      </c>
      <c r="AB35" s="117">
        <f>-STOA!R35</f>
        <v>0</v>
      </c>
      <c r="AC35">
        <f t="shared" si="0"/>
        <v>0.14203200000000002</v>
      </c>
      <c r="AD35">
        <f t="shared" si="1"/>
        <v>15.997968</v>
      </c>
      <c r="AE35">
        <f>'IDT-1'!D35</f>
        <v>0</v>
      </c>
      <c r="AF35" s="26"/>
      <c r="AG35">
        <f t="shared" si="2"/>
        <v>15.997968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11.73</v>
      </c>
      <c r="AB36" s="117">
        <f>-STOA!R36</f>
        <v>0</v>
      </c>
      <c r="AC36">
        <f t="shared" si="0"/>
        <v>0.14722400000000002</v>
      </c>
      <c r="AD36">
        <f t="shared" si="1"/>
        <v>16.582775999999999</v>
      </c>
      <c r="AE36">
        <f>'IDT-1'!D36</f>
        <v>0</v>
      </c>
      <c r="AF36" s="26"/>
      <c r="AG36">
        <f t="shared" si="2"/>
        <v>16.582775999999999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12.31</v>
      </c>
      <c r="AB37" s="117">
        <f>-STOA!R37</f>
        <v>0</v>
      </c>
      <c r="AC37">
        <f t="shared" si="0"/>
        <v>0.25431999999999999</v>
      </c>
      <c r="AD37">
        <f t="shared" si="1"/>
        <v>28.645680000000002</v>
      </c>
      <c r="AE37">
        <f>'IDT-1'!D37</f>
        <v>0</v>
      </c>
      <c r="AF37" s="26"/>
      <c r="AG37">
        <f t="shared" si="2"/>
        <v>28.645680000000002</v>
      </c>
      <c r="AI37" s="75">
        <f>PXIL!L37</f>
        <v>0</v>
      </c>
      <c r="AJ37" s="75">
        <f>PXIL!R37</f>
        <v>0</v>
      </c>
      <c r="AK37" s="75">
        <f>RTM_IEX!L37</f>
        <v>11.59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12.8</v>
      </c>
      <c r="AB38" s="117">
        <f>-STOA!R38</f>
        <v>0</v>
      </c>
      <c r="AC38">
        <f t="shared" si="0"/>
        <v>0.18638400000000002</v>
      </c>
      <c r="AD38">
        <f t="shared" si="1"/>
        <v>20.993615999999999</v>
      </c>
      <c r="AE38">
        <f>'IDT-1'!D38</f>
        <v>0</v>
      </c>
      <c r="AF38" s="26"/>
      <c r="AG38">
        <f t="shared" si="2"/>
        <v>20.993615999999999</v>
      </c>
      <c r="AI38" s="75">
        <f>PXIL!L38</f>
        <v>0</v>
      </c>
      <c r="AJ38" s="75">
        <f>PXIL!R38</f>
        <v>0</v>
      </c>
      <c r="AK38" s="75">
        <f>RTM_IEX!L38</f>
        <v>3.38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13.29</v>
      </c>
      <c r="AB39" s="117">
        <f>-STOA!R39</f>
        <v>0</v>
      </c>
      <c r="AC39">
        <f t="shared" si="0"/>
        <v>0.16095200000000001</v>
      </c>
      <c r="AD39">
        <f t="shared" si="1"/>
        <v>18.129047999999997</v>
      </c>
      <c r="AE39">
        <f>'IDT-1'!D39</f>
        <v>0</v>
      </c>
      <c r="AF39" s="26"/>
      <c r="AG39">
        <f t="shared" si="2"/>
        <v>18.129047999999997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13.780000000000001</v>
      </c>
      <c r="AB40" s="117">
        <f>-STOA!R40</f>
        <v>0</v>
      </c>
      <c r="AC40">
        <f t="shared" si="0"/>
        <v>0.16526400000000002</v>
      </c>
      <c r="AD40">
        <f t="shared" si="1"/>
        <v>18.614736000000001</v>
      </c>
      <c r="AE40">
        <f>'IDT-1'!D40</f>
        <v>0</v>
      </c>
      <c r="AF40" s="26"/>
      <c r="AG40">
        <f t="shared" si="2"/>
        <v>18.614736000000001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14.27</v>
      </c>
      <c r="AB41" s="117">
        <f>-STOA!R41</f>
        <v>0</v>
      </c>
      <c r="AC41">
        <f t="shared" si="0"/>
        <v>0.169576</v>
      </c>
      <c r="AD41">
        <f t="shared" si="1"/>
        <v>19.100424</v>
      </c>
      <c r="AE41">
        <f>'IDT-1'!D41</f>
        <v>0</v>
      </c>
      <c r="AF41" s="26"/>
      <c r="AG41">
        <f t="shared" si="2"/>
        <v>19.100424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4.9999191003964079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14.66</v>
      </c>
      <c r="AB42" s="117">
        <f>-STOA!R42</f>
        <v>0</v>
      </c>
      <c r="AC42">
        <f t="shared" si="0"/>
        <v>0.17300728808348839</v>
      </c>
      <c r="AD42">
        <f t="shared" si="1"/>
        <v>19.486911812312918</v>
      </c>
      <c r="AE42">
        <f>'IDT-1'!D42</f>
        <v>0</v>
      </c>
      <c r="AF42" s="26"/>
      <c r="AG42">
        <f t="shared" si="2"/>
        <v>19.486911812312918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4.9999191003964079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10.32</v>
      </c>
      <c r="AB43" s="117">
        <f>-STOA!R43</f>
        <v>0</v>
      </c>
      <c r="AC43">
        <f t="shared" si="0"/>
        <v>0.23003128808348838</v>
      </c>
      <c r="AD43">
        <f t="shared" si="1"/>
        <v>25.90988781231292</v>
      </c>
      <c r="AE43">
        <f>'IDT-1'!D43</f>
        <v>0</v>
      </c>
      <c r="AF43" s="26"/>
      <c r="AG43">
        <f t="shared" si="2"/>
        <v>25.90988781231292</v>
      </c>
      <c r="AI43" s="75">
        <f>PXIL!L43</f>
        <v>0</v>
      </c>
      <c r="AJ43" s="75">
        <f>PXIL!R43</f>
        <v>0</v>
      </c>
      <c r="AK43" s="75">
        <f>RTM_IEX!L43</f>
        <v>10.82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4.9999191003964079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10.61</v>
      </c>
      <c r="AB44" s="117">
        <f>-STOA!R44</f>
        <v>0</v>
      </c>
      <c r="AC44">
        <f t="shared" si="0"/>
        <v>0.16112728808348839</v>
      </c>
      <c r="AD44">
        <f t="shared" si="1"/>
        <v>18.148791812312918</v>
      </c>
      <c r="AE44">
        <f>'IDT-1'!D44</f>
        <v>0</v>
      </c>
      <c r="AF44" s="26"/>
      <c r="AG44">
        <f t="shared" si="2"/>
        <v>18.148791812312918</v>
      </c>
      <c r="AI44" s="75">
        <f>PXIL!L44</f>
        <v>0</v>
      </c>
      <c r="AJ44" s="75">
        <f>PXIL!R44</f>
        <v>0</v>
      </c>
      <c r="AK44" s="75">
        <f>RTM_IEX!L44</f>
        <v>2.7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10.9</v>
      </c>
      <c r="AB45" s="117">
        <f>-STOA!R45</f>
        <v>0</v>
      </c>
      <c r="AC45">
        <f t="shared" si="0"/>
        <v>0.13992000000000002</v>
      </c>
      <c r="AD45">
        <f t="shared" si="1"/>
        <v>15.76008</v>
      </c>
      <c r="AE45">
        <f>'IDT-1'!D45</f>
        <v>0</v>
      </c>
      <c r="AF45" s="26"/>
      <c r="AG45">
        <f t="shared" si="2"/>
        <v>15.76008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11.1</v>
      </c>
      <c r="AB46" s="117">
        <f>-STOA!R46</f>
        <v>0</v>
      </c>
      <c r="AC46">
        <f t="shared" si="0"/>
        <v>0.18163200000000002</v>
      </c>
      <c r="AD46">
        <f t="shared" si="1"/>
        <v>20.458368</v>
      </c>
      <c r="AE46">
        <f>'IDT-1'!D46</f>
        <v>0</v>
      </c>
      <c r="AF46" s="26"/>
      <c r="AG46">
        <f t="shared" si="2"/>
        <v>20.458368</v>
      </c>
      <c r="AI46" s="75">
        <f>PXIL!L46</f>
        <v>0</v>
      </c>
      <c r="AJ46" s="75">
        <f>PXIL!R46</f>
        <v>0</v>
      </c>
      <c r="AK46" s="75">
        <f>RTM_IEX!L46</f>
        <v>4.54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11.29</v>
      </c>
      <c r="AB47" s="117">
        <f>-STOA!R47</f>
        <v>0</v>
      </c>
      <c r="AC47">
        <f t="shared" si="0"/>
        <v>0.14335200000000001</v>
      </c>
      <c r="AD47">
        <f t="shared" si="1"/>
        <v>16.146647999999999</v>
      </c>
      <c r="AE47">
        <f>'IDT-1'!D47</f>
        <v>0</v>
      </c>
      <c r="AF47" s="26"/>
      <c r="AG47">
        <f t="shared" si="2"/>
        <v>16.146647999999999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11.39</v>
      </c>
      <c r="AB48" s="117">
        <f>-STOA!R48</f>
        <v>0</v>
      </c>
      <c r="AC48">
        <f t="shared" si="0"/>
        <v>0.14423200000000003</v>
      </c>
      <c r="AD48">
        <f t="shared" si="1"/>
        <v>16.245768000000002</v>
      </c>
      <c r="AE48">
        <f>'IDT-1'!D48</f>
        <v>0</v>
      </c>
      <c r="AF48" s="26"/>
      <c r="AG48">
        <f t="shared" si="2"/>
        <v>16.245768000000002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11.49</v>
      </c>
      <c r="AB49" s="117">
        <f>-STOA!R49</f>
        <v>0</v>
      </c>
      <c r="AC49">
        <f t="shared" si="0"/>
        <v>0.21313600000000002</v>
      </c>
      <c r="AD49">
        <f t="shared" si="1"/>
        <v>24.006864000000004</v>
      </c>
      <c r="AE49">
        <f>'IDT-1'!D49</f>
        <v>0</v>
      </c>
      <c r="AF49" s="26"/>
      <c r="AG49">
        <f t="shared" si="2"/>
        <v>24.006864000000004</v>
      </c>
      <c r="AI49" s="75">
        <f>PXIL!L49</f>
        <v>0</v>
      </c>
      <c r="AJ49" s="75">
        <f>PXIL!R49</f>
        <v>0</v>
      </c>
      <c r="AK49" s="75">
        <f>RTM_IEX!L49</f>
        <v>7.73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11.49</v>
      </c>
      <c r="AB50" s="117">
        <f>-STOA!R50</f>
        <v>0</v>
      </c>
      <c r="AC50">
        <f t="shared" si="0"/>
        <v>0.14511200000000002</v>
      </c>
      <c r="AD50">
        <f t="shared" si="1"/>
        <v>16.344888000000001</v>
      </c>
      <c r="AE50">
        <f>'IDT-1'!D50</f>
        <v>0</v>
      </c>
      <c r="AF50" s="26"/>
      <c r="AG50">
        <f t="shared" si="2"/>
        <v>16.344888000000001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11.49</v>
      </c>
      <c r="AB51" s="117">
        <f>-STOA!R51</f>
        <v>0</v>
      </c>
      <c r="AC51">
        <f t="shared" si="0"/>
        <v>0.17063200000000001</v>
      </c>
      <c r="AD51">
        <f t="shared" si="1"/>
        <v>19.219367999999999</v>
      </c>
      <c r="AE51">
        <f>'IDT-1'!D51</f>
        <v>0</v>
      </c>
      <c r="AF51" s="26"/>
      <c r="AG51">
        <f t="shared" si="2"/>
        <v>19.219367999999999</v>
      </c>
      <c r="AI51" s="75">
        <f>PXIL!L51</f>
        <v>0</v>
      </c>
      <c r="AJ51" s="75">
        <f>PXIL!R51</f>
        <v>0</v>
      </c>
      <c r="AK51" s="75">
        <f>RTM_IEX!L51</f>
        <v>2.9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11.59</v>
      </c>
      <c r="AB52" s="117">
        <f>-STOA!R52</f>
        <v>0</v>
      </c>
      <c r="AC52">
        <f t="shared" si="0"/>
        <v>0.16297600000000001</v>
      </c>
      <c r="AD52">
        <f t="shared" si="1"/>
        <v>18.357023999999999</v>
      </c>
      <c r="AE52">
        <f>'IDT-1'!D52</f>
        <v>0</v>
      </c>
      <c r="AF52" s="26"/>
      <c r="AG52">
        <f t="shared" si="2"/>
        <v>18.357023999999999</v>
      </c>
      <c r="AI52" s="75">
        <f>PXIL!L52</f>
        <v>0</v>
      </c>
      <c r="AJ52" s="75">
        <f>PXIL!R52</f>
        <v>0</v>
      </c>
      <c r="AK52" s="75">
        <f>RTM_IEX!L52</f>
        <v>1.93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11.39</v>
      </c>
      <c r="AB53" s="117">
        <f>-STOA!R53</f>
        <v>0</v>
      </c>
      <c r="AC53">
        <f t="shared" si="0"/>
        <v>0.16121600000000003</v>
      </c>
      <c r="AD53">
        <f t="shared" si="1"/>
        <v>18.158784000000001</v>
      </c>
      <c r="AE53">
        <f>'IDT-1'!D53</f>
        <v>0</v>
      </c>
      <c r="AF53" s="26"/>
      <c r="AG53">
        <f t="shared" si="2"/>
        <v>18.158784000000001</v>
      </c>
      <c r="AI53" s="75">
        <f>PXIL!L53</f>
        <v>0</v>
      </c>
      <c r="AJ53" s="75">
        <f>PXIL!R53</f>
        <v>0</v>
      </c>
      <c r="AK53" s="75">
        <f>RTM_IEX!L53</f>
        <v>1.93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11.29</v>
      </c>
      <c r="AB54" s="117">
        <f>-STOA!R54</f>
        <v>0</v>
      </c>
      <c r="AC54">
        <f t="shared" si="0"/>
        <v>0.151888</v>
      </c>
      <c r="AD54">
        <f t="shared" si="1"/>
        <v>17.108111999999998</v>
      </c>
      <c r="AE54">
        <f>'IDT-1'!D54</f>
        <v>0</v>
      </c>
      <c r="AF54" s="26"/>
      <c r="AG54">
        <f t="shared" si="2"/>
        <v>17.108111999999998</v>
      </c>
      <c r="AI54" s="75">
        <f>PXIL!L54</f>
        <v>0</v>
      </c>
      <c r="AJ54" s="75">
        <f>PXIL!R54</f>
        <v>0</v>
      </c>
      <c r="AK54" s="75">
        <f>RTM_IEX!L54</f>
        <v>0.97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11.1</v>
      </c>
      <c r="AB55" s="117">
        <f>-STOA!R55</f>
        <v>0</v>
      </c>
      <c r="AC55">
        <f t="shared" si="0"/>
        <v>0.18585600000000002</v>
      </c>
      <c r="AD55">
        <f t="shared" si="1"/>
        <v>20.934144</v>
      </c>
      <c r="AE55">
        <f>'IDT-1'!D55</f>
        <v>0</v>
      </c>
      <c r="AF55" s="26"/>
      <c r="AG55">
        <f t="shared" si="2"/>
        <v>20.934144</v>
      </c>
      <c r="AI55" s="75">
        <f>PXIL!L55</f>
        <v>0</v>
      </c>
      <c r="AJ55" s="75">
        <f>PXIL!R55</f>
        <v>0</v>
      </c>
      <c r="AK55" s="75">
        <f>RTM_IEX!L55</f>
        <v>5.0199999999999996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10.9</v>
      </c>
      <c r="AB56" s="117">
        <f>-STOA!R56</f>
        <v>0</v>
      </c>
      <c r="AC56">
        <f t="shared" si="0"/>
        <v>0.13992000000000002</v>
      </c>
      <c r="AD56">
        <f t="shared" si="1"/>
        <v>15.76008</v>
      </c>
      <c r="AE56">
        <f>'IDT-1'!D56</f>
        <v>0</v>
      </c>
      <c r="AF56" s="26"/>
      <c r="AG56">
        <f t="shared" si="2"/>
        <v>15.76008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10.61</v>
      </c>
      <c r="AB57" s="117">
        <f>-STOA!R57</f>
        <v>0</v>
      </c>
      <c r="AC57">
        <f t="shared" si="0"/>
        <v>0.13736799999999999</v>
      </c>
      <c r="AD57">
        <f t="shared" si="1"/>
        <v>15.472631999999999</v>
      </c>
      <c r="AE57">
        <f>'IDT-1'!D57</f>
        <v>0</v>
      </c>
      <c r="AF57" s="26"/>
      <c r="AG57">
        <f t="shared" si="2"/>
        <v>15.472631999999999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10.32</v>
      </c>
      <c r="AB58" s="117">
        <f>-STOA!R58</f>
        <v>0</v>
      </c>
      <c r="AC58">
        <f t="shared" si="0"/>
        <v>0.13481600000000002</v>
      </c>
      <c r="AD58">
        <f t="shared" si="1"/>
        <v>15.185184</v>
      </c>
      <c r="AE58">
        <f>'IDT-1'!D58</f>
        <v>0</v>
      </c>
      <c r="AF58" s="26"/>
      <c r="AG58">
        <f t="shared" si="2"/>
        <v>15.185184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9.92</v>
      </c>
      <c r="AB59" s="117">
        <f>-STOA!R59</f>
        <v>0</v>
      </c>
      <c r="AC59">
        <f t="shared" si="0"/>
        <v>0.131296</v>
      </c>
      <c r="AD59">
        <f t="shared" si="1"/>
        <v>14.788703999999999</v>
      </c>
      <c r="AE59">
        <f>'IDT-1'!D59</f>
        <v>0</v>
      </c>
      <c r="AF59" s="26"/>
      <c r="AG59">
        <f t="shared" si="2"/>
        <v>14.788703999999999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9.629999999999999</v>
      </c>
      <c r="AB60" s="117">
        <f>-STOA!R60</f>
        <v>0</v>
      </c>
      <c r="AC60">
        <f t="shared" si="0"/>
        <v>0.128744</v>
      </c>
      <c r="AD60">
        <f t="shared" si="1"/>
        <v>14.501256</v>
      </c>
      <c r="AE60">
        <f>'IDT-1'!D60</f>
        <v>0</v>
      </c>
      <c r="AF60" s="26"/>
      <c r="AG60">
        <f t="shared" si="2"/>
        <v>14.501256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9.0399999999999991</v>
      </c>
      <c r="AB61" s="117">
        <f>-STOA!R61</f>
        <v>0</v>
      </c>
      <c r="AC61">
        <f t="shared" si="0"/>
        <v>0.17450399999999999</v>
      </c>
      <c r="AD61">
        <f t="shared" si="1"/>
        <v>19.655495999999999</v>
      </c>
      <c r="AE61">
        <f>'IDT-1'!D61</f>
        <v>0</v>
      </c>
      <c r="AF61" s="26"/>
      <c r="AG61">
        <f t="shared" si="2"/>
        <v>19.655495999999999</v>
      </c>
      <c r="AI61" s="75">
        <f>PXIL!L61</f>
        <v>0</v>
      </c>
      <c r="AJ61" s="75">
        <f>PXIL!R61</f>
        <v>0</v>
      </c>
      <c r="AK61" s="75">
        <f>RTM_IEX!L61</f>
        <v>5.79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8.56</v>
      </c>
      <c r="AB62" s="117">
        <f>-STOA!R62</f>
        <v>0</v>
      </c>
      <c r="AC62">
        <f t="shared" si="0"/>
        <v>0.11932800000000002</v>
      </c>
      <c r="AD62">
        <f t="shared" si="1"/>
        <v>13.440672000000001</v>
      </c>
      <c r="AE62">
        <f>'IDT-1'!D62</f>
        <v>0</v>
      </c>
      <c r="AF62" s="26"/>
      <c r="AG62">
        <f t="shared" si="2"/>
        <v>13.440672000000001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8.07</v>
      </c>
      <c r="AB63" s="117">
        <f>-STOA!R63</f>
        <v>0</v>
      </c>
      <c r="AC63">
        <f t="shared" si="0"/>
        <v>0.13200000000000001</v>
      </c>
      <c r="AD63">
        <f t="shared" si="1"/>
        <v>14.868</v>
      </c>
      <c r="AE63">
        <f>'IDT-1'!D63</f>
        <v>0</v>
      </c>
      <c r="AF63" s="26"/>
      <c r="AG63">
        <f t="shared" si="2"/>
        <v>14.868</v>
      </c>
      <c r="AI63" s="75">
        <f>PXIL!L63</f>
        <v>0</v>
      </c>
      <c r="AJ63" s="75">
        <f>PXIL!R63</f>
        <v>0</v>
      </c>
      <c r="AK63" s="75">
        <f>RTM_IEX!L63</f>
        <v>1.93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7.58</v>
      </c>
      <c r="AB64" s="117">
        <f>-STOA!R64</f>
        <v>0</v>
      </c>
      <c r="AC64">
        <f t="shared" si="0"/>
        <v>0.11070400000000001</v>
      </c>
      <c r="AD64">
        <f t="shared" si="1"/>
        <v>12.469296</v>
      </c>
      <c r="AE64">
        <f>'IDT-1'!D64</f>
        <v>0</v>
      </c>
      <c r="AF64" s="26"/>
      <c r="AG64">
        <f t="shared" si="2"/>
        <v>12.469296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6.99</v>
      </c>
      <c r="AB65" s="117">
        <f>-STOA!R65</f>
        <v>0</v>
      </c>
      <c r="AC65">
        <f t="shared" si="0"/>
        <v>0.13103200000000001</v>
      </c>
      <c r="AD65">
        <f t="shared" si="1"/>
        <v>14.758968000000001</v>
      </c>
      <c r="AE65">
        <f>'IDT-1'!D65</f>
        <v>0</v>
      </c>
      <c r="AF65" s="26"/>
      <c r="AG65">
        <f t="shared" si="2"/>
        <v>14.758968000000001</v>
      </c>
      <c r="AI65" s="75">
        <f>PXIL!L65</f>
        <v>0</v>
      </c>
      <c r="AJ65" s="75">
        <f>PXIL!R65</f>
        <v>0</v>
      </c>
      <c r="AK65" s="75">
        <f>RTM_IEX!L65</f>
        <v>2.9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6.5</v>
      </c>
      <c r="AB66" s="117">
        <f>-STOA!R66</f>
        <v>0</v>
      </c>
      <c r="AC66">
        <f t="shared" si="0"/>
        <v>0.10120000000000001</v>
      </c>
      <c r="AD66">
        <f t="shared" si="1"/>
        <v>11.3988</v>
      </c>
      <c r="AE66">
        <f>'IDT-1'!D66</f>
        <v>0</v>
      </c>
      <c r="AF66" s="26"/>
      <c r="AG66">
        <f t="shared" si="2"/>
        <v>11.3988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9.58</v>
      </c>
      <c r="AB67" s="117">
        <f>-STOA!R67</f>
        <v>0</v>
      </c>
      <c r="AC67">
        <f t="shared" si="0"/>
        <v>0.17503199999999999</v>
      </c>
      <c r="AD67">
        <f t="shared" si="1"/>
        <v>19.714967999999999</v>
      </c>
      <c r="AE67">
        <f>'IDT-1'!D67</f>
        <v>0</v>
      </c>
      <c r="AF67" s="26"/>
      <c r="AG67">
        <f t="shared" si="2"/>
        <v>19.714967999999999</v>
      </c>
      <c r="AI67" s="75">
        <f>PXIL!L67</f>
        <v>0</v>
      </c>
      <c r="AJ67" s="75">
        <f>PXIL!R67</f>
        <v>0</v>
      </c>
      <c r="AK67" s="75">
        <f>RTM_IEX!L67</f>
        <v>5.31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0.12408000000000001</v>
      </c>
      <c r="AD68">
        <f t="shared" ref="AD68:AD98" si="4">SUM(B68:AB68,AI68:AR68)-AC68</f>
        <v>13.97592</v>
      </c>
      <c r="AE68">
        <f>'IDT-1'!D68</f>
        <v>0</v>
      </c>
      <c r="AF68" s="26"/>
      <c r="AG68">
        <f t="shared" ref="AG68:AG98" si="5">SUM(AD68:AF68)</f>
        <v>13.97592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4.9999191003964079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8.51</v>
      </c>
      <c r="AB69" s="117">
        <f>-STOA!R69</f>
        <v>0</v>
      </c>
      <c r="AC69">
        <f t="shared" si="3"/>
        <v>0.11888728808348839</v>
      </c>
      <c r="AD69">
        <f t="shared" si="4"/>
        <v>13.391031812312919</v>
      </c>
      <c r="AE69">
        <f>'IDT-1'!D69</f>
        <v>0</v>
      </c>
      <c r="AF69" s="26"/>
      <c r="AG69">
        <f t="shared" si="5"/>
        <v>13.391031812312919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4.9999191003964079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8.120000000000001</v>
      </c>
      <c r="AB70" s="117">
        <f>-STOA!R70</f>
        <v>0</v>
      </c>
      <c r="AC70">
        <f t="shared" si="3"/>
        <v>0.1154552880834884</v>
      </c>
      <c r="AD70">
        <f t="shared" si="4"/>
        <v>13.00446381231292</v>
      </c>
      <c r="AE70">
        <f>'IDT-1'!D70</f>
        <v>0</v>
      </c>
      <c r="AF70" s="26"/>
      <c r="AG70">
        <f t="shared" si="5"/>
        <v>13.00446381231292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10.999826238053867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7.73</v>
      </c>
      <c r="AB71" s="117">
        <f>-STOA!R71</f>
        <v>0</v>
      </c>
      <c r="AC71">
        <f t="shared" si="3"/>
        <v>0.16482247089487403</v>
      </c>
      <c r="AD71">
        <f t="shared" si="4"/>
        <v>18.565003767158995</v>
      </c>
      <c r="AE71">
        <f>'IDT-1'!D71</f>
        <v>0</v>
      </c>
      <c r="AF71" s="26"/>
      <c r="AG71">
        <f t="shared" si="5"/>
        <v>18.565003767158995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10.999826238053867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7.53</v>
      </c>
      <c r="AB72" s="117">
        <f>-STOA!R72</f>
        <v>0</v>
      </c>
      <c r="AC72">
        <f t="shared" si="3"/>
        <v>0.16306247089487405</v>
      </c>
      <c r="AD72">
        <f t="shared" si="4"/>
        <v>18.366763767158993</v>
      </c>
      <c r="AE72">
        <f>'IDT-1'!D72</f>
        <v>0</v>
      </c>
      <c r="AF72" s="26"/>
      <c r="AG72">
        <f t="shared" si="5"/>
        <v>18.366763767158993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16.999737674562148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7.53</v>
      </c>
      <c r="AB73" s="117">
        <f>-STOA!R73</f>
        <v>0</v>
      </c>
      <c r="AC73">
        <f t="shared" si="3"/>
        <v>0.22378169153614694</v>
      </c>
      <c r="AD73">
        <f t="shared" si="4"/>
        <v>25.205955983026001</v>
      </c>
      <c r="AE73">
        <f>'IDT-1'!D73</f>
        <v>0</v>
      </c>
      <c r="AF73" s="26"/>
      <c r="AG73">
        <f t="shared" si="5"/>
        <v>25.205955983026001</v>
      </c>
      <c r="AI73" s="75">
        <f>PXIL!L73</f>
        <v>0</v>
      </c>
      <c r="AJ73" s="75">
        <f>PXIL!R73</f>
        <v>0</v>
      </c>
      <c r="AK73" s="75">
        <f>RTM_IEX!L73</f>
        <v>0.9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7.53</v>
      </c>
      <c r="AB74" s="117">
        <f>-STOA!R74</f>
        <v>0</v>
      </c>
      <c r="AC74">
        <f t="shared" si="3"/>
        <v>0.11026328808348841</v>
      </c>
      <c r="AD74">
        <f t="shared" si="4"/>
        <v>12.41965581231292</v>
      </c>
      <c r="AE74">
        <f>'IDT-1'!D74</f>
        <v>0</v>
      </c>
      <c r="AF74" s="26"/>
      <c r="AG74">
        <f t="shared" si="5"/>
        <v>12.41965581231292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7.53</v>
      </c>
      <c r="AB75" s="117">
        <f>-STOA!R75</f>
        <v>0</v>
      </c>
      <c r="AC75">
        <f t="shared" si="3"/>
        <v>0.11026328808348841</v>
      </c>
      <c r="AD75">
        <f t="shared" si="4"/>
        <v>12.41965581231292</v>
      </c>
      <c r="AE75">
        <f>'IDT-1'!D75</f>
        <v>0</v>
      </c>
      <c r="AF75" s="26"/>
      <c r="AG75">
        <f t="shared" si="5"/>
        <v>12.41965581231292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4.9999191003964079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7.53</v>
      </c>
      <c r="AB76" s="117">
        <f>-STOA!R76</f>
        <v>0</v>
      </c>
      <c r="AC76">
        <f t="shared" si="3"/>
        <v>0.11026328808348841</v>
      </c>
      <c r="AD76">
        <f t="shared" si="4"/>
        <v>12.41965581231292</v>
      </c>
      <c r="AE76">
        <f>'IDT-1'!D76</f>
        <v>0</v>
      </c>
      <c r="AF76" s="26"/>
      <c r="AG76">
        <f t="shared" si="5"/>
        <v>12.41965581231292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4.9999191003964079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7.53</v>
      </c>
      <c r="AB77" s="117">
        <f>-STOA!R77</f>
        <v>0</v>
      </c>
      <c r="AC77">
        <f t="shared" si="3"/>
        <v>0.11026328808348841</v>
      </c>
      <c r="AD77">
        <f t="shared" si="4"/>
        <v>12.41965581231292</v>
      </c>
      <c r="AE77">
        <f>'IDT-1'!D77</f>
        <v>0</v>
      </c>
      <c r="AF77" s="26"/>
      <c r="AG77">
        <f t="shared" si="5"/>
        <v>12.41965581231292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4.9999191003964079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7.53</v>
      </c>
      <c r="AB78" s="117">
        <f>-STOA!R78</f>
        <v>0</v>
      </c>
      <c r="AC78">
        <f t="shared" si="3"/>
        <v>0.11026328808348841</v>
      </c>
      <c r="AD78">
        <f t="shared" si="4"/>
        <v>12.41965581231292</v>
      </c>
      <c r="AE78">
        <f>'IDT-1'!D78</f>
        <v>0</v>
      </c>
      <c r="AF78" s="26"/>
      <c r="AG78">
        <f t="shared" si="5"/>
        <v>12.41965581231292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18.999709057499423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7.53</v>
      </c>
      <c r="AB79" s="117">
        <f>-STOA!R79</f>
        <v>0</v>
      </c>
      <c r="AC79">
        <f t="shared" si="3"/>
        <v>0.23346143970599495</v>
      </c>
      <c r="AD79">
        <f t="shared" si="4"/>
        <v>26.29624761779343</v>
      </c>
      <c r="AE79">
        <f>'IDT-1'!D79</f>
        <v>0</v>
      </c>
      <c r="AF79" s="26"/>
      <c r="AG79">
        <f t="shared" si="5"/>
        <v>26.29624761779343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4.9999191003964079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7.53</v>
      </c>
      <c r="AB80" s="117">
        <f>-STOA!R80</f>
        <v>0</v>
      </c>
      <c r="AC80">
        <f t="shared" si="3"/>
        <v>0.11026328808348841</v>
      </c>
      <c r="AD80">
        <f t="shared" si="4"/>
        <v>12.41965581231292</v>
      </c>
      <c r="AE80">
        <f>'IDT-1'!D80</f>
        <v>0</v>
      </c>
      <c r="AF80" s="26"/>
      <c r="AG80">
        <f t="shared" si="5"/>
        <v>12.41965581231292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7.53</v>
      </c>
      <c r="AB81" s="117">
        <f>-STOA!R81</f>
        <v>0</v>
      </c>
      <c r="AC81">
        <f t="shared" si="3"/>
        <v>0.11026400000000001</v>
      </c>
      <c r="AD81">
        <f t="shared" si="4"/>
        <v>12.419736</v>
      </c>
      <c r="AE81">
        <f>'IDT-1'!D81</f>
        <v>0</v>
      </c>
      <c r="AF81" s="26"/>
      <c r="AG81">
        <f t="shared" si="5"/>
        <v>12.419736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7.53</v>
      </c>
      <c r="AB82" s="117">
        <f>-STOA!R82</f>
        <v>0</v>
      </c>
      <c r="AC82">
        <f t="shared" si="3"/>
        <v>0.11026400000000001</v>
      </c>
      <c r="AD82">
        <f t="shared" si="4"/>
        <v>12.419736</v>
      </c>
      <c r="AE82">
        <f>'IDT-1'!D82</f>
        <v>0</v>
      </c>
      <c r="AF82" s="26"/>
      <c r="AG82">
        <f t="shared" si="5"/>
        <v>12.419736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7.53</v>
      </c>
      <c r="AB83" s="117">
        <f>-STOA!R83</f>
        <v>0</v>
      </c>
      <c r="AC83">
        <f t="shared" si="3"/>
        <v>0.11026400000000001</v>
      </c>
      <c r="AD83">
        <f t="shared" si="4"/>
        <v>12.419736</v>
      </c>
      <c r="AE83">
        <f>'IDT-1'!D83</f>
        <v>0</v>
      </c>
      <c r="AF83" s="26"/>
      <c r="AG83">
        <f t="shared" si="5"/>
        <v>12.419736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7.53</v>
      </c>
      <c r="AB84" s="117">
        <f>-STOA!R84</f>
        <v>0</v>
      </c>
      <c r="AC84">
        <f t="shared" si="3"/>
        <v>0.16552800000000001</v>
      </c>
      <c r="AD84">
        <f t="shared" si="4"/>
        <v>18.644472000000004</v>
      </c>
      <c r="AE84">
        <f>'IDT-1'!D84</f>
        <v>0</v>
      </c>
      <c r="AF84" s="26"/>
      <c r="AG84">
        <f t="shared" si="5"/>
        <v>18.644472000000004</v>
      </c>
      <c r="AI84" s="75">
        <f>PXIL!L84</f>
        <v>0</v>
      </c>
      <c r="AJ84" s="75">
        <f>PXIL!R84</f>
        <v>0</v>
      </c>
      <c r="AK84" s="75">
        <f>RTM_IEX!L84</f>
        <v>6.28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7.53</v>
      </c>
      <c r="AB85" s="117">
        <f>-STOA!R85</f>
        <v>0</v>
      </c>
      <c r="AC85">
        <f t="shared" si="3"/>
        <v>0.21480800000000003</v>
      </c>
      <c r="AD85">
        <f t="shared" si="4"/>
        <v>24.195192000000002</v>
      </c>
      <c r="AE85">
        <f>'IDT-1'!D85</f>
        <v>0</v>
      </c>
      <c r="AF85" s="26"/>
      <c r="AG85">
        <f t="shared" si="5"/>
        <v>24.195192000000002</v>
      </c>
      <c r="AI85" s="75">
        <f>PXIL!L85</f>
        <v>0</v>
      </c>
      <c r="AJ85" s="75">
        <f>PXIL!R85</f>
        <v>0</v>
      </c>
      <c r="AK85" s="75">
        <f>RTM_IEX!L85</f>
        <v>11.88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4.9997648718551613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7.53</v>
      </c>
      <c r="AB86" s="117">
        <f>-STOA!R86</f>
        <v>0</v>
      </c>
      <c r="AC86">
        <f t="shared" si="3"/>
        <v>0.14854193087232542</v>
      </c>
      <c r="AD86">
        <f t="shared" si="4"/>
        <v>16.731222940982832</v>
      </c>
      <c r="AE86">
        <f>'IDT-1'!D86</f>
        <v>0</v>
      </c>
      <c r="AF86" s="26"/>
      <c r="AG86">
        <f t="shared" si="5"/>
        <v>16.731222940982832</v>
      </c>
      <c r="AI86" s="75">
        <f>PXIL!L86</f>
        <v>0</v>
      </c>
      <c r="AJ86" s="75">
        <f>PXIL!R86</f>
        <v>0</v>
      </c>
      <c r="AK86" s="75">
        <f>RTM_IEX!L86</f>
        <v>4.3499999999999996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7.53</v>
      </c>
      <c r="AB87" s="117">
        <f>-STOA!R87</f>
        <v>0</v>
      </c>
      <c r="AC87">
        <f t="shared" si="3"/>
        <v>0.11026400000000001</v>
      </c>
      <c r="AD87">
        <f t="shared" si="4"/>
        <v>12.419736</v>
      </c>
      <c r="AE87">
        <f>'IDT-1'!D87</f>
        <v>0</v>
      </c>
      <c r="AF87" s="26"/>
      <c r="AG87">
        <f t="shared" si="5"/>
        <v>12.419736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7.53</v>
      </c>
      <c r="AB88" s="117">
        <f>-STOA!R88</f>
        <v>0</v>
      </c>
      <c r="AC88">
        <f t="shared" si="3"/>
        <v>0.11026400000000001</v>
      </c>
      <c r="AD88">
        <f t="shared" si="4"/>
        <v>12.419736</v>
      </c>
      <c r="AE88">
        <f>'IDT-1'!D88</f>
        <v>0</v>
      </c>
      <c r="AF88" s="26"/>
      <c r="AG88">
        <f t="shared" si="5"/>
        <v>12.419736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7.53</v>
      </c>
      <c r="AB89" s="117">
        <f>-STOA!R89</f>
        <v>0</v>
      </c>
      <c r="AC89">
        <f t="shared" si="3"/>
        <v>0.15699200000000002</v>
      </c>
      <c r="AD89">
        <f t="shared" si="4"/>
        <v>17.683008000000001</v>
      </c>
      <c r="AE89">
        <f>'IDT-1'!D89</f>
        <v>0</v>
      </c>
      <c r="AF89" s="26"/>
      <c r="AG89">
        <f t="shared" si="5"/>
        <v>17.683008000000001</v>
      </c>
      <c r="AI89" s="75">
        <f>PXIL!L89</f>
        <v>0</v>
      </c>
      <c r="AJ89" s="75">
        <f>PXIL!R89</f>
        <v>0</v>
      </c>
      <c r="AK89" s="75">
        <f>RTM_IEX!L89</f>
        <v>5.31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7.53</v>
      </c>
      <c r="AB90" s="117">
        <f>-STOA!R90</f>
        <v>0</v>
      </c>
      <c r="AC90">
        <f t="shared" si="3"/>
        <v>0.14000800000000002</v>
      </c>
      <c r="AD90">
        <f t="shared" si="4"/>
        <v>15.769992</v>
      </c>
      <c r="AE90">
        <f>'IDT-1'!D90</f>
        <v>0</v>
      </c>
      <c r="AF90" s="26"/>
      <c r="AG90">
        <f t="shared" si="5"/>
        <v>15.769992</v>
      </c>
      <c r="AI90" s="75">
        <f>PXIL!L90</f>
        <v>0</v>
      </c>
      <c r="AJ90" s="75">
        <f>PXIL!R90</f>
        <v>0</v>
      </c>
      <c r="AK90" s="75">
        <f>RTM_IEX!L90</f>
        <v>3.38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3.86</v>
      </c>
      <c r="AB91" s="117">
        <f>-STOA!R91</f>
        <v>0</v>
      </c>
      <c r="AC91">
        <f t="shared" si="3"/>
        <v>0.17996000000000001</v>
      </c>
      <c r="AD91">
        <f t="shared" si="4"/>
        <v>20.270039999999998</v>
      </c>
      <c r="AE91">
        <f>'IDT-1'!D91</f>
        <v>0</v>
      </c>
      <c r="AF91" s="26"/>
      <c r="AG91">
        <f t="shared" si="5"/>
        <v>20.270039999999998</v>
      </c>
      <c r="AI91" s="75">
        <f>PXIL!L91</f>
        <v>0</v>
      </c>
      <c r="AJ91" s="75">
        <f>PXIL!R91</f>
        <v>0</v>
      </c>
      <c r="AK91" s="75">
        <f>RTM_IEX!L91</f>
        <v>11.59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3.86</v>
      </c>
      <c r="AB92" s="117">
        <f>-STOA!R92</f>
        <v>0</v>
      </c>
      <c r="AC92">
        <f t="shared" si="3"/>
        <v>0.110264</v>
      </c>
      <c r="AD92">
        <f t="shared" si="4"/>
        <v>12.419735999999999</v>
      </c>
      <c r="AE92">
        <f>'IDT-1'!D92</f>
        <v>0</v>
      </c>
      <c r="AF92" s="26"/>
      <c r="AG92">
        <f t="shared" si="5"/>
        <v>12.419735999999999</v>
      </c>
      <c r="AI92" s="75">
        <f>PXIL!L92</f>
        <v>0</v>
      </c>
      <c r="AJ92" s="75">
        <f>PXIL!R92</f>
        <v>0</v>
      </c>
      <c r="AK92" s="75">
        <f>RTM_IEX!L92</f>
        <v>3.67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3.86</v>
      </c>
      <c r="AB93" s="117">
        <f>-STOA!R93</f>
        <v>0</v>
      </c>
      <c r="AC93">
        <f t="shared" si="3"/>
        <v>0.12892000000000001</v>
      </c>
      <c r="AD93">
        <f t="shared" si="4"/>
        <v>14.521079999999998</v>
      </c>
      <c r="AE93">
        <f>'IDT-1'!D93</f>
        <v>0</v>
      </c>
      <c r="AF93" s="26"/>
      <c r="AG93">
        <f t="shared" si="5"/>
        <v>14.521079999999998</v>
      </c>
      <c r="AI93" s="75">
        <f>PXIL!L93</f>
        <v>0</v>
      </c>
      <c r="AJ93" s="75">
        <f>PXIL!R93</f>
        <v>0</v>
      </c>
      <c r="AK93" s="75">
        <f>RTM_IEX!L93</f>
        <v>5.79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3.86</v>
      </c>
      <c r="AB94" s="117">
        <f>-STOA!R94</f>
        <v>0</v>
      </c>
      <c r="AC94">
        <f t="shared" si="3"/>
        <v>0.120472</v>
      </c>
      <c r="AD94">
        <f t="shared" si="4"/>
        <v>13.569528</v>
      </c>
      <c r="AE94">
        <f>'IDT-1'!D94</f>
        <v>0</v>
      </c>
      <c r="AF94" s="26"/>
      <c r="AG94">
        <f t="shared" si="5"/>
        <v>13.569528</v>
      </c>
      <c r="AI94" s="75">
        <f>PXIL!L94</f>
        <v>0</v>
      </c>
      <c r="AJ94" s="75">
        <f>PXIL!R94</f>
        <v>0</v>
      </c>
      <c r="AK94" s="75">
        <f>RTM_IEX!L94</f>
        <v>4.83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3.86</v>
      </c>
      <c r="AB95" s="117">
        <f>-STOA!R95</f>
        <v>0</v>
      </c>
      <c r="AC95">
        <f t="shared" si="3"/>
        <v>0.11193599999999999</v>
      </c>
      <c r="AD95">
        <f t="shared" si="4"/>
        <v>12.608063999999999</v>
      </c>
      <c r="AE95">
        <f>'IDT-1'!D95</f>
        <v>0</v>
      </c>
      <c r="AF95" s="26"/>
      <c r="AG95">
        <f t="shared" si="5"/>
        <v>12.608063999999999</v>
      </c>
      <c r="AI95" s="75">
        <f>PXIL!L95</f>
        <v>0</v>
      </c>
      <c r="AJ95" s="75">
        <f>PXIL!R95</f>
        <v>0</v>
      </c>
      <c r="AK95" s="75">
        <f>RTM_IEX!L95</f>
        <v>3.86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3.86</v>
      </c>
      <c r="AB96" s="117">
        <f>-STOA!R96</f>
        <v>0</v>
      </c>
      <c r="AC96">
        <f t="shared" si="3"/>
        <v>9.6624000000000002E-2</v>
      </c>
      <c r="AD96">
        <f t="shared" si="4"/>
        <v>10.883376</v>
      </c>
      <c r="AE96">
        <f>'IDT-1'!D96</f>
        <v>0</v>
      </c>
      <c r="AF96" s="26"/>
      <c r="AG96">
        <f t="shared" si="5"/>
        <v>10.883376</v>
      </c>
      <c r="AI96" s="75">
        <f>PXIL!L96</f>
        <v>0</v>
      </c>
      <c r="AJ96" s="75">
        <f>PXIL!R96</f>
        <v>0</v>
      </c>
      <c r="AK96" s="75">
        <f>RTM_IEX!L96</f>
        <v>2.12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3.86</v>
      </c>
      <c r="AB97" s="117">
        <f>-STOA!R97</f>
        <v>0</v>
      </c>
      <c r="AC97">
        <f t="shared" si="3"/>
        <v>0.13745599999999999</v>
      </c>
      <c r="AD97">
        <f t="shared" si="4"/>
        <v>15.482543999999999</v>
      </c>
      <c r="AE97">
        <f>'IDT-1'!D97</f>
        <v>0</v>
      </c>
      <c r="AF97" s="26"/>
      <c r="AG97">
        <f t="shared" si="5"/>
        <v>15.482543999999999</v>
      </c>
      <c r="AI97" s="75">
        <f>PXIL!L97</f>
        <v>0</v>
      </c>
      <c r="AJ97" s="75">
        <f>PXIL!R97</f>
        <v>0</v>
      </c>
      <c r="AK97" s="75">
        <f>RTM_IEX!L97</f>
        <v>6.76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3.86</v>
      </c>
      <c r="AB98" s="117">
        <f>-STOA!R98</f>
        <v>0</v>
      </c>
      <c r="AC98">
        <f t="shared" si="3"/>
        <v>7.7967999999999996E-2</v>
      </c>
      <c r="AD98">
        <f t="shared" si="4"/>
        <v>8.7820319999999992</v>
      </c>
      <c r="AE98">
        <f>'IDT-1'!D98</f>
        <v>0</v>
      </c>
      <c r="AF98" s="26"/>
      <c r="AG98">
        <f t="shared" si="5"/>
        <v>8.7820319999999992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0.12950082450299641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0.17779749999999994</v>
      </c>
      <c r="AB99" s="117">
        <f t="shared" si="6"/>
        <v>0</v>
      </c>
      <c r="AC99">
        <f t="shared" si="6"/>
        <v>3.3694832556263707E-3</v>
      </c>
      <c r="AD99">
        <f t="shared" si="6"/>
        <v>0.37952634124737</v>
      </c>
      <c r="AE99">
        <f t="shared" ref="AE99:AR99" si="7">SUM(AE3:AE98)/4000</f>
        <v>0</v>
      </c>
      <c r="AG99">
        <f t="shared" si="7"/>
        <v>0.37952634124737</v>
      </c>
      <c r="AI99">
        <f t="shared" si="7"/>
        <v>0</v>
      </c>
      <c r="AJ99">
        <f t="shared" si="7"/>
        <v>0</v>
      </c>
      <c r="AK99">
        <f t="shared" si="7"/>
        <v>7.5597499999999998E-2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44815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14.48241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2.3199999999999998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0.14786120799999999</v>
      </c>
      <c r="AD3">
        <f>SUM(B3:AB3,AI3:AR3)-AC3</f>
        <v>16.654548792</v>
      </c>
      <c r="AE3">
        <v>0</v>
      </c>
      <c r="AF3" s="26"/>
      <c r="AG3">
        <f>SUM(AD3:AF3)</f>
        <v>16.654548792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14.48241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1.35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0.13932520800000001</v>
      </c>
      <c r="AD4">
        <f t="shared" ref="AD4:AD67" si="1">SUM(B4:AB4,AI4:AR4)-AC4</f>
        <v>15.693084791999999</v>
      </c>
      <c r="AE4">
        <v>0</v>
      </c>
      <c r="AF4" s="26"/>
      <c r="AG4">
        <f t="shared" ref="AG4:AG67" si="2">SUM(AD4:AF4)</f>
        <v>15.693084791999999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14.48241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6.08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0.180949208</v>
      </c>
      <c r="AD5">
        <f t="shared" si="1"/>
        <v>20.381460791999999</v>
      </c>
      <c r="AE5">
        <v>0</v>
      </c>
      <c r="AF5" s="26"/>
      <c r="AG5">
        <f t="shared" si="2"/>
        <v>20.381460791999999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14.48241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0.57999999999999996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0.132549208</v>
      </c>
      <c r="AD6">
        <f t="shared" si="1"/>
        <v>14.929860791999999</v>
      </c>
      <c r="AE6">
        <v>0</v>
      </c>
      <c r="AF6" s="26"/>
      <c r="AG6">
        <f t="shared" si="2"/>
        <v>14.929860791999999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14.48241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0.48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0.13166920800000001</v>
      </c>
      <c r="AD7">
        <f t="shared" si="1"/>
        <v>14.830740792</v>
      </c>
      <c r="AE7">
        <v>0</v>
      </c>
      <c r="AF7" s="26"/>
      <c r="AG7">
        <f t="shared" si="2"/>
        <v>14.830740792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13.209486999999999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0.1162434856</v>
      </c>
      <c r="AD8">
        <f t="shared" si="1"/>
        <v>13.093243514399999</v>
      </c>
      <c r="AE8">
        <v>0</v>
      </c>
      <c r="AF8" s="26"/>
      <c r="AG8">
        <f t="shared" si="2"/>
        <v>13.093243514399999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8.1274270000000008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7.1521357600000016E-2</v>
      </c>
      <c r="AD9">
        <f t="shared" si="1"/>
        <v>8.0559056424000008</v>
      </c>
      <c r="AE9">
        <v>0</v>
      </c>
      <c r="AF9" s="26"/>
      <c r="AG9">
        <f t="shared" si="2"/>
        <v>8.0559056424000008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12.892779000000001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0.11345645520000001</v>
      </c>
      <c r="AD10">
        <f t="shared" si="1"/>
        <v>12.779322544800001</v>
      </c>
      <c r="AE10">
        <v>0</v>
      </c>
      <c r="AF10" s="26"/>
      <c r="AG10">
        <f t="shared" si="2"/>
        <v>12.779322544800001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11.743256000000001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0.10334065280000002</v>
      </c>
      <c r="AD11">
        <f t="shared" si="1"/>
        <v>11.639915347200001</v>
      </c>
      <c r="AE11">
        <v>0</v>
      </c>
      <c r="AF11" s="26"/>
      <c r="AG11">
        <f t="shared" si="2"/>
        <v>11.639915347200001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14.48241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2.41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0.14865320799999998</v>
      </c>
      <c r="AD12">
        <f t="shared" si="1"/>
        <v>16.743756791999999</v>
      </c>
      <c r="AE12">
        <v>0</v>
      </c>
      <c r="AF12" s="26"/>
      <c r="AG12">
        <f t="shared" si="2"/>
        <v>16.743756791999999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13.051952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0.11485717760000001</v>
      </c>
      <c r="AD13">
        <f t="shared" si="1"/>
        <v>12.937094822400001</v>
      </c>
      <c r="AE13">
        <v>0</v>
      </c>
      <c r="AF13" s="26"/>
      <c r="AG13">
        <f t="shared" si="2"/>
        <v>12.937094822400001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13.947822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0.12274083360000002</v>
      </c>
      <c r="AD14">
        <f t="shared" si="1"/>
        <v>13.8250811664</v>
      </c>
      <c r="AE14">
        <v>0</v>
      </c>
      <c r="AF14" s="26"/>
      <c r="AG14">
        <f t="shared" si="2"/>
        <v>13.8250811664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14.48241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0.97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0.13598120800000002</v>
      </c>
      <c r="AD15">
        <f t="shared" si="1"/>
        <v>15.316428792</v>
      </c>
      <c r="AE15">
        <v>0</v>
      </c>
      <c r="AF15" s="26"/>
      <c r="AG15">
        <f t="shared" si="2"/>
        <v>15.316428792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11.560437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0.10173184560000001</v>
      </c>
      <c r="AD16">
        <f t="shared" si="1"/>
        <v>11.4587051544</v>
      </c>
      <c r="AE16">
        <v>0</v>
      </c>
      <c r="AF16" s="26"/>
      <c r="AG16">
        <f t="shared" si="2"/>
        <v>11.4587051544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14.48241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0.18015720800000001</v>
      </c>
      <c r="AD17">
        <f t="shared" si="1"/>
        <v>20.292252791999999</v>
      </c>
      <c r="AE17">
        <v>0</v>
      </c>
      <c r="AF17" s="26"/>
      <c r="AG17">
        <f t="shared" si="2"/>
        <v>20.292252791999999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14.48241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5.79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0.17839720800000003</v>
      </c>
      <c r="AD18">
        <f t="shared" si="1"/>
        <v>20.094012792000001</v>
      </c>
      <c r="AE18">
        <v>0</v>
      </c>
      <c r="AF18" s="26"/>
      <c r="AG18">
        <f t="shared" si="2"/>
        <v>20.094012792000001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14.48241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9.27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0.20902120799999999</v>
      </c>
      <c r="AD19">
        <f t="shared" si="1"/>
        <v>23.543388791999998</v>
      </c>
      <c r="AE19">
        <v>0</v>
      </c>
      <c r="AF19" s="26"/>
      <c r="AG19">
        <f t="shared" si="2"/>
        <v>23.543388791999998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14.48241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6.18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0.18182920800000002</v>
      </c>
      <c r="AD20">
        <f t="shared" si="1"/>
        <v>20.480580792000001</v>
      </c>
      <c r="AE20">
        <v>0</v>
      </c>
      <c r="AF20" s="26"/>
      <c r="AG20">
        <f t="shared" si="2"/>
        <v>20.480580792000001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14.48241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8.7899999999999991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0.20479720800000001</v>
      </c>
      <c r="AD21">
        <f t="shared" si="1"/>
        <v>23.067612792000002</v>
      </c>
      <c r="AE21">
        <v>0</v>
      </c>
      <c r="AF21" s="26"/>
      <c r="AG21">
        <f t="shared" si="2"/>
        <v>23.067612792000002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14.48241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8.8800000000000008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0.20558920800000002</v>
      </c>
      <c r="AD22">
        <f t="shared" si="1"/>
        <v>23.156820792000001</v>
      </c>
      <c r="AE22">
        <v>0</v>
      </c>
      <c r="AF22" s="26"/>
      <c r="AG22">
        <f t="shared" si="2"/>
        <v>23.156820792000001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14.48241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2.12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0.14610120800000001</v>
      </c>
      <c r="AD23">
        <f t="shared" si="1"/>
        <v>16.456308791999998</v>
      </c>
      <c r="AE23">
        <v>0</v>
      </c>
      <c r="AF23" s="26"/>
      <c r="AG23">
        <f t="shared" si="2"/>
        <v>16.456308791999998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14.48241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0.212453208</v>
      </c>
      <c r="AD24">
        <f t="shared" si="1"/>
        <v>23.929956791999999</v>
      </c>
      <c r="AE24">
        <v>0</v>
      </c>
      <c r="AF24" s="26"/>
      <c r="AG24">
        <f t="shared" si="2"/>
        <v>23.929956791999999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14.48241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0.212453208</v>
      </c>
      <c r="AD25">
        <f t="shared" si="1"/>
        <v>23.929956791999999</v>
      </c>
      <c r="AE25">
        <v>0</v>
      </c>
      <c r="AF25" s="26"/>
      <c r="AG25">
        <f t="shared" si="2"/>
        <v>23.929956791999999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14.48241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0.212453208</v>
      </c>
      <c r="AD26">
        <f t="shared" si="1"/>
        <v>23.929956791999999</v>
      </c>
      <c r="AE26">
        <v>0</v>
      </c>
      <c r="AF26" s="26"/>
      <c r="AG26">
        <f t="shared" si="2"/>
        <v>23.929956791999999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14.48241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9.08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0.20734920800000001</v>
      </c>
      <c r="AD27">
        <f t="shared" si="1"/>
        <v>23.355060792</v>
      </c>
      <c r="AE27">
        <v>0</v>
      </c>
      <c r="AF27" s="26"/>
      <c r="AG27">
        <f t="shared" si="2"/>
        <v>23.355060792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14.48241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0.212453208</v>
      </c>
      <c r="AD28">
        <f t="shared" si="1"/>
        <v>23.929956791999999</v>
      </c>
      <c r="AE28">
        <v>0</v>
      </c>
      <c r="AF28" s="26"/>
      <c r="AG28">
        <f t="shared" si="2"/>
        <v>23.929956791999999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14.48241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0.21236520800000003</v>
      </c>
      <c r="AD29">
        <f t="shared" si="1"/>
        <v>23.920044791999999</v>
      </c>
      <c r="AE29">
        <v>0</v>
      </c>
      <c r="AF29" s="26"/>
      <c r="AG29">
        <f t="shared" si="2"/>
        <v>23.920044791999999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14.48241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1.74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0.142757208</v>
      </c>
      <c r="AD30">
        <f t="shared" si="1"/>
        <v>16.079652792000001</v>
      </c>
      <c r="AE30">
        <v>0</v>
      </c>
      <c r="AF30" s="26"/>
      <c r="AG30">
        <f t="shared" si="2"/>
        <v>16.079652792000001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14.48241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0.212453208</v>
      </c>
      <c r="AD31">
        <f t="shared" si="1"/>
        <v>23.929956791999999</v>
      </c>
      <c r="AE31">
        <v>0</v>
      </c>
      <c r="AF31" s="26"/>
      <c r="AG31">
        <f t="shared" si="2"/>
        <v>23.929956791999999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14.48241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0.212453208</v>
      </c>
      <c r="AD32">
        <f t="shared" si="1"/>
        <v>23.929956791999999</v>
      </c>
      <c r="AE32">
        <v>0</v>
      </c>
      <c r="AF32" s="26"/>
      <c r="AG32">
        <f t="shared" si="2"/>
        <v>23.929956791999999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14.48241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0.212453208</v>
      </c>
      <c r="AD33">
        <f t="shared" si="1"/>
        <v>23.929956791999999</v>
      </c>
      <c r="AE33">
        <v>0</v>
      </c>
      <c r="AF33" s="26"/>
      <c r="AG33">
        <f t="shared" si="2"/>
        <v>23.929956791999999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14.48241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9.56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0.21157320800000001</v>
      </c>
      <c r="AD34">
        <f t="shared" si="1"/>
        <v>23.830836791999999</v>
      </c>
      <c r="AE34">
        <v>0</v>
      </c>
      <c r="AF34" s="26"/>
      <c r="AG34">
        <f t="shared" si="2"/>
        <v>23.830836791999999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14.48241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9.4600000000000009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0.21069320800000002</v>
      </c>
      <c r="AD35">
        <f t="shared" si="1"/>
        <v>23.731716792000004</v>
      </c>
      <c r="AE35">
        <v>0</v>
      </c>
      <c r="AF35" s="26"/>
      <c r="AG35">
        <f t="shared" si="2"/>
        <v>23.731716792000004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14.48241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0.21157320800000001</v>
      </c>
      <c r="AD36">
        <f t="shared" si="1"/>
        <v>23.830836791999999</v>
      </c>
      <c r="AE36">
        <v>0</v>
      </c>
      <c r="AF36" s="26"/>
      <c r="AG36">
        <f t="shared" si="2"/>
        <v>23.830836791999999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14.48241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1.1599999999999999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0.137653208</v>
      </c>
      <c r="AD37">
        <f t="shared" si="1"/>
        <v>15.504756792</v>
      </c>
      <c r="AE37">
        <v>0</v>
      </c>
      <c r="AF37" s="26"/>
      <c r="AG37">
        <f t="shared" si="2"/>
        <v>15.504756792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14.48241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9.27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0.20902120799999999</v>
      </c>
      <c r="AD38">
        <f t="shared" si="1"/>
        <v>23.543388791999998</v>
      </c>
      <c r="AE38">
        <v>0</v>
      </c>
      <c r="AF38" s="26"/>
      <c r="AG38">
        <f t="shared" si="2"/>
        <v>23.543388791999998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14.48241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0.21236520800000003</v>
      </c>
      <c r="AD39">
        <f t="shared" si="1"/>
        <v>23.920044791999999</v>
      </c>
      <c r="AE39">
        <v>0</v>
      </c>
      <c r="AF39" s="26"/>
      <c r="AG39">
        <f t="shared" si="2"/>
        <v>23.920044791999999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14.48241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0.212453208</v>
      </c>
      <c r="AD40">
        <f t="shared" si="1"/>
        <v>23.929956791999999</v>
      </c>
      <c r="AE40">
        <v>0</v>
      </c>
      <c r="AF40" s="26"/>
      <c r="AG40">
        <f t="shared" si="2"/>
        <v>23.929956791999999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14.48241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7.53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0.19370920799999999</v>
      </c>
      <c r="AD41">
        <f t="shared" si="1"/>
        <v>21.818700791999998</v>
      </c>
      <c r="AE41">
        <v>0</v>
      </c>
      <c r="AF41" s="26"/>
      <c r="AG41">
        <f t="shared" si="2"/>
        <v>21.818700791999998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14.48241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0.212453208</v>
      </c>
      <c r="AD42">
        <f t="shared" si="1"/>
        <v>23.929956791999999</v>
      </c>
      <c r="AE42">
        <v>0</v>
      </c>
      <c r="AF42" s="26"/>
      <c r="AG42">
        <f t="shared" si="2"/>
        <v>23.929956791999999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14.48241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0.21236520800000003</v>
      </c>
      <c r="AD43">
        <f t="shared" si="1"/>
        <v>23.920044791999999</v>
      </c>
      <c r="AE43">
        <v>0</v>
      </c>
      <c r="AF43" s="26"/>
      <c r="AG43">
        <f t="shared" si="2"/>
        <v>23.920044791999999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14.48241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1.35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0.13932520800000001</v>
      </c>
      <c r="AD44">
        <f t="shared" si="1"/>
        <v>15.693084791999999</v>
      </c>
      <c r="AE44">
        <v>0</v>
      </c>
      <c r="AF44" s="26"/>
      <c r="AG44">
        <f t="shared" si="2"/>
        <v>15.693084791999999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14.48241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6.66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0.186053208</v>
      </c>
      <c r="AD45">
        <f t="shared" si="1"/>
        <v>20.956356791999998</v>
      </c>
      <c r="AE45">
        <v>0</v>
      </c>
      <c r="AF45" s="26"/>
      <c r="AG45">
        <f t="shared" si="2"/>
        <v>20.956356791999998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14.48241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0.17082920800000001</v>
      </c>
      <c r="AD46">
        <f t="shared" si="1"/>
        <v>19.241580792000001</v>
      </c>
      <c r="AE46">
        <v>0</v>
      </c>
      <c r="AF46" s="26"/>
      <c r="AG46">
        <f t="shared" si="2"/>
        <v>19.241580792000001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14.48241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0.212453208</v>
      </c>
      <c r="AD47">
        <f t="shared" si="1"/>
        <v>23.929956791999999</v>
      </c>
      <c r="AE47">
        <v>0</v>
      </c>
      <c r="AF47" s="26"/>
      <c r="AG47">
        <f t="shared" si="2"/>
        <v>23.929956791999999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14.48241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0.17672520799999999</v>
      </c>
      <c r="AD48">
        <f t="shared" si="1"/>
        <v>19.905684791999999</v>
      </c>
      <c r="AE48">
        <v>0</v>
      </c>
      <c r="AF48" s="26"/>
      <c r="AG48">
        <f t="shared" si="2"/>
        <v>19.905684791999999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14.48241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0.18693320800000002</v>
      </c>
      <c r="AD49">
        <f t="shared" si="1"/>
        <v>21.055476792</v>
      </c>
      <c r="AE49">
        <v>0</v>
      </c>
      <c r="AF49" s="26"/>
      <c r="AG49">
        <f t="shared" si="2"/>
        <v>21.055476792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14.48241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7.82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0.19626120800000002</v>
      </c>
      <c r="AD50">
        <f t="shared" si="1"/>
        <v>22.106148792000003</v>
      </c>
      <c r="AE50">
        <v>0</v>
      </c>
      <c r="AF50" s="26"/>
      <c r="AG50">
        <f t="shared" si="2"/>
        <v>22.106148792000003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14.48241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1.06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0.13677320800000001</v>
      </c>
      <c r="AD51">
        <f t="shared" si="1"/>
        <v>15.405636792000001</v>
      </c>
      <c r="AE51">
        <v>0</v>
      </c>
      <c r="AF51" s="26"/>
      <c r="AG51">
        <f t="shared" si="2"/>
        <v>15.405636792000001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14.48241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0.212453208</v>
      </c>
      <c r="AD52">
        <f t="shared" si="1"/>
        <v>23.929956791999999</v>
      </c>
      <c r="AE52">
        <v>0</v>
      </c>
      <c r="AF52" s="26"/>
      <c r="AG52">
        <f t="shared" si="2"/>
        <v>23.929956791999999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14.48241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9.4600000000000009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0.21069320800000002</v>
      </c>
      <c r="AD53">
        <f t="shared" si="1"/>
        <v>23.731716792000004</v>
      </c>
      <c r="AE53">
        <v>0</v>
      </c>
      <c r="AF53" s="26"/>
      <c r="AG53">
        <f t="shared" si="2"/>
        <v>23.731716792000004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14.48241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0.212453208</v>
      </c>
      <c r="AD54">
        <f t="shared" si="1"/>
        <v>23.929956791999999</v>
      </c>
      <c r="AE54">
        <v>0</v>
      </c>
      <c r="AF54" s="26"/>
      <c r="AG54">
        <f t="shared" si="2"/>
        <v>23.929956791999999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14.48241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9.4600000000000009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0.21069320800000002</v>
      </c>
      <c r="AD55">
        <f t="shared" si="1"/>
        <v>23.731716792000004</v>
      </c>
      <c r="AE55">
        <v>0</v>
      </c>
      <c r="AF55" s="26"/>
      <c r="AG55">
        <f t="shared" si="2"/>
        <v>23.731716792000004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14.48241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0.20136520800000002</v>
      </c>
      <c r="AD56">
        <f t="shared" si="1"/>
        <v>22.681044792000002</v>
      </c>
      <c r="AE56">
        <v>0</v>
      </c>
      <c r="AF56" s="26"/>
      <c r="AG56">
        <f t="shared" si="2"/>
        <v>22.681044792000002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14.48241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9.3699999999999992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0.20990120800000001</v>
      </c>
      <c r="AD57">
        <f t="shared" si="1"/>
        <v>23.642508791999997</v>
      </c>
      <c r="AE57">
        <v>0</v>
      </c>
      <c r="AF57" s="26"/>
      <c r="AG57">
        <f t="shared" si="2"/>
        <v>23.642508791999997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14.381632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0.1265583616</v>
      </c>
      <c r="AD58">
        <f t="shared" si="1"/>
        <v>14.255073638399999</v>
      </c>
      <c r="AE58">
        <v>0</v>
      </c>
      <c r="AF58" s="26"/>
      <c r="AG58">
        <f t="shared" si="2"/>
        <v>14.255073638399999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14.48241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6.76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0.18693320800000002</v>
      </c>
      <c r="AD59">
        <f t="shared" si="1"/>
        <v>21.055476792</v>
      </c>
      <c r="AE59">
        <v>0</v>
      </c>
      <c r="AF59" s="26"/>
      <c r="AG59">
        <f t="shared" si="2"/>
        <v>21.055476792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14.48241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0.212453208</v>
      </c>
      <c r="AD60">
        <f t="shared" si="1"/>
        <v>23.929956791999999</v>
      </c>
      <c r="AE60">
        <v>0</v>
      </c>
      <c r="AF60" s="26"/>
      <c r="AG60">
        <f t="shared" si="2"/>
        <v>23.929956791999999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14.48241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0.212453208</v>
      </c>
      <c r="AD61">
        <f t="shared" si="1"/>
        <v>23.929956791999999</v>
      </c>
      <c r="AE61">
        <v>0</v>
      </c>
      <c r="AF61" s="26"/>
      <c r="AG61">
        <f t="shared" si="2"/>
        <v>23.929956791999999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14.48241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0.212453208</v>
      </c>
      <c r="AD62">
        <f t="shared" si="1"/>
        <v>23.929956791999999</v>
      </c>
      <c r="AE62">
        <v>0</v>
      </c>
      <c r="AF62" s="26"/>
      <c r="AG62">
        <f t="shared" si="2"/>
        <v>23.929956791999999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14.48241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9.17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0.20814120800000002</v>
      </c>
      <c r="AD63">
        <f t="shared" si="1"/>
        <v>23.444268791999999</v>
      </c>
      <c r="AE63">
        <v>0</v>
      </c>
      <c r="AF63" s="26"/>
      <c r="AG63">
        <f t="shared" si="2"/>
        <v>23.444268791999999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14.48241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9.3699999999999992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0.20990120800000001</v>
      </c>
      <c r="AD64">
        <f t="shared" si="1"/>
        <v>23.642508791999997</v>
      </c>
      <c r="AE64">
        <v>0</v>
      </c>
      <c r="AF64" s="26"/>
      <c r="AG64">
        <f t="shared" si="2"/>
        <v>23.642508791999997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14.48241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0.15296520800000002</v>
      </c>
      <c r="AD65">
        <f t="shared" si="1"/>
        <v>17.229444791999999</v>
      </c>
      <c r="AE65">
        <v>0</v>
      </c>
      <c r="AF65" s="26"/>
      <c r="AG65">
        <f t="shared" si="2"/>
        <v>17.229444791999999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14.48241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0.212453208</v>
      </c>
      <c r="AD66">
        <f t="shared" si="1"/>
        <v>23.929956791999999</v>
      </c>
      <c r="AE66">
        <v>0</v>
      </c>
      <c r="AF66" s="26"/>
      <c r="AG66">
        <f t="shared" si="2"/>
        <v>23.929956791999999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14.48241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0.212453208</v>
      </c>
      <c r="AD67">
        <f t="shared" si="1"/>
        <v>23.929956791999999</v>
      </c>
      <c r="AE67">
        <v>0</v>
      </c>
      <c r="AF67" s="26"/>
      <c r="AG67">
        <f t="shared" si="2"/>
        <v>23.929956791999999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14.48241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0.212453208</v>
      </c>
      <c r="AD68">
        <f t="shared" ref="AD68:AD98" si="4">SUM(B68:AB68,AI68:AR68)-AC68</f>
        <v>23.929956791999999</v>
      </c>
      <c r="AE68">
        <v>0</v>
      </c>
      <c r="AF68" s="26"/>
      <c r="AG68">
        <f t="shared" ref="AG68:AG98" si="5">SUM(AD68:AF68)</f>
        <v>23.929956791999999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14.48241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0.212453208</v>
      </c>
      <c r="AD69">
        <f t="shared" si="4"/>
        <v>23.929956791999999</v>
      </c>
      <c r="AE69">
        <v>0</v>
      </c>
      <c r="AF69" s="26"/>
      <c r="AG69">
        <f t="shared" si="5"/>
        <v>23.929956791999999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14.48241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7.63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0.19458920800000001</v>
      </c>
      <c r="AD70">
        <f t="shared" si="4"/>
        <v>21.917820792000001</v>
      </c>
      <c r="AE70">
        <v>0</v>
      </c>
      <c r="AF70" s="26"/>
      <c r="AG70">
        <f t="shared" si="5"/>
        <v>21.917820792000001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14.48241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0.212453208</v>
      </c>
      <c r="AD71">
        <f t="shared" si="4"/>
        <v>23.929956791999999</v>
      </c>
      <c r="AE71">
        <v>0</v>
      </c>
      <c r="AF71" s="26"/>
      <c r="AG71">
        <f t="shared" si="5"/>
        <v>23.929956791999999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14.48241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3.67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0.159741208</v>
      </c>
      <c r="AD72">
        <f t="shared" si="4"/>
        <v>17.992668792</v>
      </c>
      <c r="AE72">
        <v>0</v>
      </c>
      <c r="AF72" s="26"/>
      <c r="AG72">
        <f t="shared" si="5"/>
        <v>17.992668792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14.48241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0.212453208</v>
      </c>
      <c r="AD73">
        <f t="shared" si="4"/>
        <v>23.929956791999999</v>
      </c>
      <c r="AE73">
        <v>0</v>
      </c>
      <c r="AF73" s="26"/>
      <c r="AG73">
        <f t="shared" si="5"/>
        <v>23.929956791999999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14.48241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0.212453208</v>
      </c>
      <c r="AD74">
        <f t="shared" si="4"/>
        <v>23.929956791999999</v>
      </c>
      <c r="AE74">
        <v>0</v>
      </c>
      <c r="AF74" s="26"/>
      <c r="AG74">
        <f t="shared" si="5"/>
        <v>23.929956791999999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9.66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14.48241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0.212453208</v>
      </c>
      <c r="AD75">
        <f t="shared" si="4"/>
        <v>23.929956791999999</v>
      </c>
      <c r="AE75">
        <v>0</v>
      </c>
      <c r="AF75" s="26"/>
      <c r="AG75">
        <f t="shared" si="5"/>
        <v>23.929956791999999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9.66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14.48241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0.200573208</v>
      </c>
      <c r="AD76">
        <f t="shared" si="4"/>
        <v>22.591836791999999</v>
      </c>
      <c r="AE76">
        <v>0</v>
      </c>
      <c r="AF76" s="26"/>
      <c r="AG76">
        <f t="shared" si="5"/>
        <v>22.591836791999999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8.31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14.48241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0.21069320800000002</v>
      </c>
      <c r="AD77">
        <f t="shared" si="4"/>
        <v>23.731716792000004</v>
      </c>
      <c r="AE77">
        <v>0</v>
      </c>
      <c r="AF77" s="26"/>
      <c r="AG77">
        <f t="shared" si="5"/>
        <v>23.731716792000004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9.4600000000000009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14.48241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0.212453208</v>
      </c>
      <c r="AD78">
        <f t="shared" si="4"/>
        <v>23.929956791999999</v>
      </c>
      <c r="AE78">
        <v>0</v>
      </c>
      <c r="AF78" s="26"/>
      <c r="AG78">
        <f t="shared" si="5"/>
        <v>23.929956791999999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9.66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14.48241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0.142757208</v>
      </c>
      <c r="AD79">
        <f t="shared" si="4"/>
        <v>16.079652792000001</v>
      </c>
      <c r="AE79">
        <v>0</v>
      </c>
      <c r="AF79" s="26"/>
      <c r="AG79">
        <f t="shared" si="5"/>
        <v>16.079652792000001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1.74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14.48241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0.212453208</v>
      </c>
      <c r="AD80">
        <f t="shared" si="4"/>
        <v>23.929956791999999</v>
      </c>
      <c r="AE80">
        <v>0</v>
      </c>
      <c r="AF80" s="26"/>
      <c r="AG80">
        <f t="shared" si="5"/>
        <v>23.929956791999999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9.66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14.48241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0.212453208</v>
      </c>
      <c r="AD81">
        <f t="shared" si="4"/>
        <v>23.929956791999999</v>
      </c>
      <c r="AE81">
        <v>0</v>
      </c>
      <c r="AF81" s="26"/>
      <c r="AG81">
        <f t="shared" si="5"/>
        <v>23.929956791999999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9.66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14.48241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0.212453208</v>
      </c>
      <c r="AD82">
        <f t="shared" si="4"/>
        <v>23.929956791999999</v>
      </c>
      <c r="AE82">
        <v>0</v>
      </c>
      <c r="AF82" s="26"/>
      <c r="AG82">
        <f t="shared" si="5"/>
        <v>23.929956791999999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9.66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14.48241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0.20902120799999999</v>
      </c>
      <c r="AD83">
        <f t="shared" si="4"/>
        <v>23.543388791999998</v>
      </c>
      <c r="AE83">
        <v>0</v>
      </c>
      <c r="AF83" s="26"/>
      <c r="AG83">
        <f t="shared" si="5"/>
        <v>23.543388791999998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14.48241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0.212453208</v>
      </c>
      <c r="AD84">
        <f t="shared" si="4"/>
        <v>23.929956791999999</v>
      </c>
      <c r="AE84">
        <v>0</v>
      </c>
      <c r="AF84" s="26"/>
      <c r="AG84">
        <f t="shared" si="5"/>
        <v>23.929956791999999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14.48241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0.212453208</v>
      </c>
      <c r="AD85">
        <f t="shared" si="4"/>
        <v>23.929956791999999</v>
      </c>
      <c r="AE85">
        <v>0</v>
      </c>
      <c r="AF85" s="26"/>
      <c r="AG85">
        <f t="shared" si="5"/>
        <v>23.929956791999999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14.48241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3.28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0.15630920800000001</v>
      </c>
      <c r="AD86">
        <f t="shared" si="4"/>
        <v>17.606100791999999</v>
      </c>
      <c r="AE86">
        <v>0</v>
      </c>
      <c r="AF86" s="26"/>
      <c r="AG86">
        <f t="shared" si="5"/>
        <v>17.606100791999999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14.48241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0.212453208</v>
      </c>
      <c r="AD87">
        <f t="shared" si="4"/>
        <v>23.929956791999999</v>
      </c>
      <c r="AE87">
        <v>0</v>
      </c>
      <c r="AF87" s="26"/>
      <c r="AG87">
        <f t="shared" si="5"/>
        <v>23.929956791999999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14.48241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0.212453208</v>
      </c>
      <c r="AD88">
        <f t="shared" si="4"/>
        <v>23.929956791999999</v>
      </c>
      <c r="AE88">
        <v>0</v>
      </c>
      <c r="AF88" s="26"/>
      <c r="AG88">
        <f t="shared" si="5"/>
        <v>23.929956791999999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14.48241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0.212453208</v>
      </c>
      <c r="AD89">
        <f t="shared" si="4"/>
        <v>23.929956791999999</v>
      </c>
      <c r="AE89">
        <v>0</v>
      </c>
      <c r="AF89" s="26"/>
      <c r="AG89">
        <f t="shared" si="5"/>
        <v>23.929956791999999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14.48241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7.24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0.19115720800000002</v>
      </c>
      <c r="AD90">
        <f t="shared" si="4"/>
        <v>21.531252792</v>
      </c>
      <c r="AE90">
        <v>0</v>
      </c>
      <c r="AF90" s="26"/>
      <c r="AG90">
        <f t="shared" si="5"/>
        <v>21.531252792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14.48241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8.02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0.198021208</v>
      </c>
      <c r="AD91">
        <f t="shared" si="4"/>
        <v>22.304388791999997</v>
      </c>
      <c r="AE91">
        <v>0</v>
      </c>
      <c r="AF91" s="26"/>
      <c r="AG91">
        <f t="shared" si="5"/>
        <v>22.304388791999997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14.48241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0.20646920799999999</v>
      </c>
      <c r="AD92">
        <f t="shared" si="4"/>
        <v>23.255940791999997</v>
      </c>
      <c r="AE92">
        <v>0</v>
      </c>
      <c r="AF92" s="26"/>
      <c r="AG92">
        <f t="shared" si="5"/>
        <v>23.255940791999997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14.48241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0.48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0.13166920800000001</v>
      </c>
      <c r="AD93">
        <f t="shared" si="4"/>
        <v>14.830740792</v>
      </c>
      <c r="AE93">
        <v>0</v>
      </c>
      <c r="AF93" s="26"/>
      <c r="AG93">
        <f t="shared" si="5"/>
        <v>14.830740792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14.48241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6.47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0.18438120800000002</v>
      </c>
      <c r="AD94">
        <f t="shared" si="4"/>
        <v>20.768028791999999</v>
      </c>
      <c r="AE94">
        <v>0</v>
      </c>
      <c r="AF94" s="26"/>
      <c r="AG94">
        <f t="shared" si="5"/>
        <v>20.768028791999999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14.48241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9.3699999999999992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0.20990120800000001</v>
      </c>
      <c r="AD95">
        <f t="shared" si="4"/>
        <v>23.642508791999997</v>
      </c>
      <c r="AE95">
        <v>0</v>
      </c>
      <c r="AF95" s="26"/>
      <c r="AG95">
        <f t="shared" si="5"/>
        <v>23.642508791999997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14.48241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7.15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0.19036520800000001</v>
      </c>
      <c r="AD96">
        <f t="shared" si="4"/>
        <v>21.442044792000001</v>
      </c>
      <c r="AE96">
        <v>0</v>
      </c>
      <c r="AF96" s="26"/>
      <c r="AG96">
        <f t="shared" si="5"/>
        <v>21.442044792000001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14.48241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5.79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0.17839720800000003</v>
      </c>
      <c r="AD97">
        <f t="shared" si="4"/>
        <v>20.094012792000001</v>
      </c>
      <c r="AE97">
        <v>0</v>
      </c>
      <c r="AF97" s="26"/>
      <c r="AG97">
        <f t="shared" si="5"/>
        <v>20.094012792000001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14.48241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2.99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0.15375720800000001</v>
      </c>
      <c r="AD98">
        <f t="shared" si="4"/>
        <v>17.318652792000002</v>
      </c>
      <c r="AE98">
        <v>0</v>
      </c>
      <c r="AF98" s="26"/>
      <c r="AG98">
        <f t="shared" si="5"/>
        <v>17.318652792000002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0.34334171800000013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0.14452250000000005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4.4636391183999983E-3</v>
      </c>
      <c r="AD99">
        <f t="shared" si="6"/>
        <v>0.50276807888159991</v>
      </c>
      <c r="AE99">
        <f t="shared" ref="AE99:AR99" si="8">SUM(AE3:AE98)/4000</f>
        <v>0</v>
      </c>
      <c r="AG99">
        <f t="shared" si="8"/>
        <v>0.50276807888159991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1.9367499999999999E-2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0</v>
      </c>
      <c r="C3" s="16">
        <f>'[1]29'!C5</f>
        <v>215</v>
      </c>
      <c r="D3" s="16">
        <f>'[1]29'!D5</f>
        <v>0</v>
      </c>
      <c r="E3" s="16">
        <f>'[1]29'!E5</f>
        <v>0</v>
      </c>
      <c r="F3" s="15">
        <f>SUM(B3:E3)</f>
        <v>215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'[1]29'!B6</f>
        <v>0</v>
      </c>
      <c r="C4" s="16">
        <f>'[1]29'!C6</f>
        <v>215</v>
      </c>
      <c r="D4" s="16">
        <f>'[1]29'!D6</f>
        <v>0</v>
      </c>
      <c r="E4" s="16">
        <f>'[1]29'!E6</f>
        <v>0</v>
      </c>
      <c r="F4" s="15">
        <f>SUM(B4:E4)</f>
        <v>215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'[1]29'!B7</f>
        <v>0</v>
      </c>
      <c r="C5" s="16">
        <f>'[1]29'!C7</f>
        <v>215</v>
      </c>
      <c r="D5" s="16">
        <f>'[1]29'!D7</f>
        <v>0</v>
      </c>
      <c r="E5" s="16">
        <f>'[1]29'!E7</f>
        <v>0</v>
      </c>
      <c r="F5" s="15">
        <f t="shared" ref="F5:F68" si="6">SUM(B5:E5)</f>
        <v>215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'[1]29'!B8</f>
        <v>0</v>
      </c>
      <c r="C6" s="16">
        <f>'[1]29'!C8</f>
        <v>215</v>
      </c>
      <c r="D6" s="16">
        <f>'[1]29'!D8</f>
        <v>0</v>
      </c>
      <c r="E6" s="16">
        <f>'[1]29'!E8</f>
        <v>0</v>
      </c>
      <c r="F6" s="15">
        <f t="shared" si="6"/>
        <v>215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'[1]29'!B9</f>
        <v>0</v>
      </c>
      <c r="C7" s="16">
        <f>'[1]29'!C9</f>
        <v>215</v>
      </c>
      <c r="D7" s="16">
        <f>'[1]29'!D9</f>
        <v>0</v>
      </c>
      <c r="E7" s="16">
        <f>'[1]29'!E9</f>
        <v>0</v>
      </c>
      <c r="F7" s="15">
        <f t="shared" si="6"/>
        <v>215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'[1]29'!B10</f>
        <v>0</v>
      </c>
      <c r="C8" s="16">
        <f>'[1]29'!C10</f>
        <v>215</v>
      </c>
      <c r="D8" s="16">
        <f>'[1]29'!D10</f>
        <v>0</v>
      </c>
      <c r="E8" s="16">
        <f>'[1]29'!E10</f>
        <v>0</v>
      </c>
      <c r="F8" s="15">
        <f t="shared" si="6"/>
        <v>215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'[1]29'!B11</f>
        <v>0</v>
      </c>
      <c r="C9" s="16">
        <f>'[1]29'!C11</f>
        <v>215</v>
      </c>
      <c r="D9" s="16">
        <f>'[1]29'!D11</f>
        <v>0</v>
      </c>
      <c r="E9" s="16">
        <f>'[1]29'!E11</f>
        <v>0</v>
      </c>
      <c r="F9" s="15">
        <f t="shared" si="6"/>
        <v>215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'[1]29'!B12</f>
        <v>0</v>
      </c>
      <c r="C10" s="16">
        <f>'[1]29'!C12</f>
        <v>215</v>
      </c>
      <c r="D10" s="16">
        <f>'[1]29'!D12</f>
        <v>0</v>
      </c>
      <c r="E10" s="16">
        <f>'[1]29'!E12</f>
        <v>0</v>
      </c>
      <c r="F10" s="15">
        <f t="shared" si="6"/>
        <v>215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'[1]29'!B13</f>
        <v>0</v>
      </c>
      <c r="C11" s="16">
        <f>'[1]29'!C13</f>
        <v>215</v>
      </c>
      <c r="D11" s="16">
        <f>'[1]29'!D13</f>
        <v>0</v>
      </c>
      <c r="E11" s="16">
        <f>'[1]29'!E13</f>
        <v>0</v>
      </c>
      <c r="F11" s="15">
        <f t="shared" si="6"/>
        <v>215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'[1]29'!B14</f>
        <v>0</v>
      </c>
      <c r="C12" s="16">
        <f>'[1]29'!C14</f>
        <v>215</v>
      </c>
      <c r="D12" s="16">
        <f>'[1]29'!D14</f>
        <v>0</v>
      </c>
      <c r="E12" s="16">
        <f>'[1]29'!E14</f>
        <v>0</v>
      </c>
      <c r="F12" s="15">
        <f t="shared" si="6"/>
        <v>215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'[1]29'!B15</f>
        <v>0</v>
      </c>
      <c r="C13" s="16">
        <f>'[1]29'!C15</f>
        <v>215</v>
      </c>
      <c r="D13" s="16">
        <f>'[1]29'!D15</f>
        <v>0</v>
      </c>
      <c r="E13" s="16">
        <f>'[1]29'!E15</f>
        <v>0</v>
      </c>
      <c r="F13" s="15">
        <f t="shared" si="6"/>
        <v>215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'[1]29'!B16</f>
        <v>0</v>
      </c>
      <c r="C14" s="16">
        <f>'[1]29'!C16</f>
        <v>215</v>
      </c>
      <c r="D14" s="16">
        <f>'[1]29'!D16</f>
        <v>0</v>
      </c>
      <c r="E14" s="16">
        <f>'[1]29'!E16</f>
        <v>0</v>
      </c>
      <c r="F14" s="15">
        <f t="shared" si="6"/>
        <v>215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'[1]29'!B17</f>
        <v>0</v>
      </c>
      <c r="C15" s="16">
        <f>'[1]29'!C17</f>
        <v>215</v>
      </c>
      <c r="D15" s="16">
        <f>'[1]29'!D17</f>
        <v>0</v>
      </c>
      <c r="E15" s="16">
        <f>'[1]29'!E17</f>
        <v>0</v>
      </c>
      <c r="F15" s="15">
        <f t="shared" si="6"/>
        <v>215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'[1]29'!B18</f>
        <v>0</v>
      </c>
      <c r="C16" s="16">
        <f>'[1]29'!C18</f>
        <v>215</v>
      </c>
      <c r="D16" s="16">
        <f>'[1]29'!D18</f>
        <v>0</v>
      </c>
      <c r="E16" s="16">
        <f>'[1]29'!E18</f>
        <v>0</v>
      </c>
      <c r="F16" s="15">
        <f t="shared" si="6"/>
        <v>215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'[1]29'!B19</f>
        <v>0</v>
      </c>
      <c r="C17" s="16">
        <f>'[1]29'!C19</f>
        <v>215</v>
      </c>
      <c r="D17" s="16">
        <f>'[1]29'!D19</f>
        <v>0</v>
      </c>
      <c r="E17" s="16">
        <f>'[1]29'!E19</f>
        <v>0</v>
      </c>
      <c r="F17" s="15">
        <f t="shared" si="6"/>
        <v>215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'[1]29'!B20</f>
        <v>0</v>
      </c>
      <c r="C18" s="16">
        <f>'[1]29'!C20</f>
        <v>215</v>
      </c>
      <c r="D18" s="16">
        <f>'[1]29'!D20</f>
        <v>0</v>
      </c>
      <c r="E18" s="16">
        <f>'[1]29'!E20</f>
        <v>0</v>
      </c>
      <c r="F18" s="15">
        <f t="shared" si="6"/>
        <v>215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'[1]29'!B21</f>
        <v>0</v>
      </c>
      <c r="C19" s="16">
        <f>'[1]29'!C21</f>
        <v>215</v>
      </c>
      <c r="D19" s="16">
        <f>'[1]29'!D21</f>
        <v>0</v>
      </c>
      <c r="E19" s="16">
        <f>'[1]29'!E21</f>
        <v>0</v>
      </c>
      <c r="F19" s="15">
        <f t="shared" si="6"/>
        <v>215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'[1]29'!B22</f>
        <v>0</v>
      </c>
      <c r="C20" s="16">
        <f>'[1]29'!C22</f>
        <v>215</v>
      </c>
      <c r="D20" s="16">
        <f>'[1]29'!D22</f>
        <v>0</v>
      </c>
      <c r="E20" s="16">
        <f>'[1]29'!E22</f>
        <v>0</v>
      </c>
      <c r="F20" s="15">
        <f t="shared" si="6"/>
        <v>215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'[1]29'!B23</f>
        <v>0</v>
      </c>
      <c r="C21" s="16">
        <f>'[1]29'!C23</f>
        <v>215</v>
      </c>
      <c r="D21" s="16">
        <f>'[1]29'!D23</f>
        <v>0</v>
      </c>
      <c r="E21" s="16">
        <f>'[1]29'!E23</f>
        <v>0</v>
      </c>
      <c r="F21" s="15">
        <f t="shared" si="6"/>
        <v>215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'[1]29'!B24</f>
        <v>0</v>
      </c>
      <c r="C22" s="16">
        <f>'[1]29'!C24</f>
        <v>215</v>
      </c>
      <c r="D22" s="16">
        <f>'[1]29'!D24</f>
        <v>0</v>
      </c>
      <c r="E22" s="16">
        <f>'[1]29'!E24</f>
        <v>0</v>
      </c>
      <c r="F22" s="15">
        <f t="shared" si="6"/>
        <v>215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'[1]29'!B25</f>
        <v>0</v>
      </c>
      <c r="C23" s="16">
        <f>'[1]29'!C25</f>
        <v>215</v>
      </c>
      <c r="D23" s="16">
        <f>'[1]29'!D25</f>
        <v>0</v>
      </c>
      <c r="E23" s="16">
        <f>'[1]29'!E25</f>
        <v>0</v>
      </c>
      <c r="F23" s="15">
        <f t="shared" si="6"/>
        <v>215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'[1]29'!B26</f>
        <v>0</v>
      </c>
      <c r="C24" s="16">
        <f>'[1]29'!C26</f>
        <v>215</v>
      </c>
      <c r="D24" s="16">
        <f>'[1]29'!D26</f>
        <v>0</v>
      </c>
      <c r="E24" s="16">
        <f>'[1]29'!E26</f>
        <v>0</v>
      </c>
      <c r="F24" s="15">
        <f t="shared" si="6"/>
        <v>215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'[1]29'!B27</f>
        <v>0</v>
      </c>
      <c r="C25" s="16">
        <f>'[1]29'!C27</f>
        <v>215</v>
      </c>
      <c r="D25" s="16">
        <f>'[1]29'!D27</f>
        <v>0</v>
      </c>
      <c r="E25" s="16">
        <f>'[1]29'!E27</f>
        <v>0</v>
      </c>
      <c r="F25" s="15">
        <f t="shared" si="6"/>
        <v>215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'[1]29'!B28</f>
        <v>0</v>
      </c>
      <c r="C26" s="16">
        <f>'[1]29'!C28</f>
        <v>215</v>
      </c>
      <c r="D26" s="16">
        <f>'[1]29'!D28</f>
        <v>0</v>
      </c>
      <c r="E26" s="16">
        <f>'[1]29'!E28</f>
        <v>0</v>
      </c>
      <c r="F26" s="15">
        <f t="shared" si="6"/>
        <v>215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'[1]29'!B29</f>
        <v>0</v>
      </c>
      <c r="C27" s="16">
        <f>'[1]29'!C29</f>
        <v>215</v>
      </c>
      <c r="D27" s="16">
        <f>'[1]29'!D29</f>
        <v>0</v>
      </c>
      <c r="E27" s="16">
        <f>'[1]29'!E29</f>
        <v>0</v>
      </c>
      <c r="F27" s="15">
        <f t="shared" si="6"/>
        <v>215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'[1]29'!B30</f>
        <v>0</v>
      </c>
      <c r="C28" s="16">
        <f>'[1]29'!C30</f>
        <v>215</v>
      </c>
      <c r="D28" s="16">
        <f>'[1]29'!D30</f>
        <v>0</v>
      </c>
      <c r="E28" s="16">
        <f>'[1]29'!E30</f>
        <v>0</v>
      </c>
      <c r="F28" s="15">
        <f t="shared" si="6"/>
        <v>215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'[1]29'!B31</f>
        <v>0</v>
      </c>
      <c r="C29" s="16">
        <f>'[1]29'!C31</f>
        <v>215</v>
      </c>
      <c r="D29" s="16">
        <f>'[1]29'!D31</f>
        <v>0</v>
      </c>
      <c r="E29" s="16">
        <f>'[1]29'!E31</f>
        <v>0</v>
      </c>
      <c r="F29" s="15">
        <f t="shared" si="6"/>
        <v>215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'[1]29'!B32</f>
        <v>0</v>
      </c>
      <c r="C30" s="16">
        <f>'[1]29'!C32</f>
        <v>215</v>
      </c>
      <c r="D30" s="16">
        <f>'[1]29'!D32</f>
        <v>0</v>
      </c>
      <c r="E30" s="16">
        <f>'[1]29'!E32</f>
        <v>0</v>
      </c>
      <c r="F30" s="15">
        <f t="shared" si="6"/>
        <v>215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'[1]29'!B33</f>
        <v>0</v>
      </c>
      <c r="C31" s="16">
        <f>'[1]29'!C33</f>
        <v>215</v>
      </c>
      <c r="D31" s="16">
        <f>'[1]29'!D33</f>
        <v>0</v>
      </c>
      <c r="E31" s="16">
        <f>'[1]29'!E33</f>
        <v>0</v>
      </c>
      <c r="F31" s="15">
        <f t="shared" si="6"/>
        <v>215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'[1]29'!B34</f>
        <v>0</v>
      </c>
      <c r="C32" s="16">
        <f>'[1]29'!C34</f>
        <v>215</v>
      </c>
      <c r="D32" s="16">
        <f>'[1]29'!D34</f>
        <v>0</v>
      </c>
      <c r="E32" s="16">
        <f>'[1]29'!E34</f>
        <v>0</v>
      </c>
      <c r="F32" s="15">
        <f t="shared" si="6"/>
        <v>215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'[1]29'!B35</f>
        <v>0</v>
      </c>
      <c r="C33" s="16">
        <f>'[1]29'!C35</f>
        <v>215</v>
      </c>
      <c r="D33" s="16">
        <f>'[1]29'!D35</f>
        <v>0</v>
      </c>
      <c r="E33" s="16">
        <f>'[1]29'!E35</f>
        <v>0</v>
      </c>
      <c r="F33" s="15">
        <f t="shared" si="6"/>
        <v>215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'[1]29'!B36</f>
        <v>0</v>
      </c>
      <c r="C34" s="16">
        <f>'[1]29'!C36</f>
        <v>215</v>
      </c>
      <c r="D34" s="16">
        <f>'[1]29'!D36</f>
        <v>0</v>
      </c>
      <c r="E34" s="16">
        <f>'[1]29'!E36</f>
        <v>0</v>
      </c>
      <c r="F34" s="15">
        <f t="shared" si="6"/>
        <v>215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'[1]29'!B37</f>
        <v>0</v>
      </c>
      <c r="C35" s="16">
        <f>'[1]29'!C37</f>
        <v>215</v>
      </c>
      <c r="D35" s="16">
        <f>'[1]29'!D37</f>
        <v>0</v>
      </c>
      <c r="E35" s="16">
        <f>'[1]29'!E37</f>
        <v>0</v>
      </c>
      <c r="F35" s="15">
        <f t="shared" si="6"/>
        <v>215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'[1]29'!B38</f>
        <v>0</v>
      </c>
      <c r="C36" s="16">
        <f>'[1]29'!C38</f>
        <v>215</v>
      </c>
      <c r="D36" s="16">
        <f>'[1]29'!D38</f>
        <v>0</v>
      </c>
      <c r="E36" s="16">
        <f>'[1]29'!E38</f>
        <v>0</v>
      </c>
      <c r="F36" s="15">
        <f t="shared" si="6"/>
        <v>215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'[1]29'!B39</f>
        <v>0</v>
      </c>
      <c r="C37" s="16">
        <f>'[1]29'!C39</f>
        <v>215</v>
      </c>
      <c r="D37" s="16">
        <f>'[1]29'!D39</f>
        <v>0</v>
      </c>
      <c r="E37" s="16">
        <f>'[1]29'!E39</f>
        <v>0</v>
      </c>
      <c r="F37" s="15">
        <f t="shared" si="6"/>
        <v>215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'[1]29'!B40</f>
        <v>0</v>
      </c>
      <c r="C38" s="16">
        <f>'[1]29'!C40</f>
        <v>215</v>
      </c>
      <c r="D38" s="16">
        <f>'[1]29'!D40</f>
        <v>0</v>
      </c>
      <c r="E38" s="16">
        <f>'[1]29'!E40</f>
        <v>0</v>
      </c>
      <c r="F38" s="15">
        <f t="shared" si="6"/>
        <v>215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'[1]29'!B41</f>
        <v>0</v>
      </c>
      <c r="C39" s="16">
        <f>'[1]29'!C41</f>
        <v>215</v>
      </c>
      <c r="D39" s="16">
        <f>'[1]29'!D41</f>
        <v>0</v>
      </c>
      <c r="E39" s="16">
        <f>'[1]29'!E41</f>
        <v>0</v>
      </c>
      <c r="F39" s="15">
        <f t="shared" si="6"/>
        <v>215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'[1]29'!B42</f>
        <v>0</v>
      </c>
      <c r="C40" s="16">
        <f>'[1]29'!C42</f>
        <v>215</v>
      </c>
      <c r="D40" s="16">
        <f>'[1]29'!D42</f>
        <v>0</v>
      </c>
      <c r="E40" s="16">
        <f>'[1]29'!E42</f>
        <v>0</v>
      </c>
      <c r="F40" s="15">
        <f t="shared" si="6"/>
        <v>215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'[1]29'!B43</f>
        <v>0</v>
      </c>
      <c r="C41" s="16">
        <f>'[1]29'!C43</f>
        <v>215</v>
      </c>
      <c r="D41" s="16">
        <f>'[1]29'!D43</f>
        <v>0</v>
      </c>
      <c r="E41" s="16">
        <f>'[1]29'!E43</f>
        <v>0</v>
      </c>
      <c r="F41" s="15">
        <f t="shared" si="6"/>
        <v>215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'[1]29'!B44</f>
        <v>0</v>
      </c>
      <c r="C42" s="16">
        <f>'[1]29'!C44</f>
        <v>215</v>
      </c>
      <c r="D42" s="16">
        <f>'[1]29'!D44</f>
        <v>0</v>
      </c>
      <c r="E42" s="16">
        <f>'[1]29'!E44</f>
        <v>0</v>
      </c>
      <c r="F42" s="15">
        <f t="shared" si="6"/>
        <v>215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'[1]29'!B45</f>
        <v>0</v>
      </c>
      <c r="C43" s="16">
        <f>'[1]29'!C45</f>
        <v>215</v>
      </c>
      <c r="D43" s="16">
        <f>'[1]29'!D45</f>
        <v>0</v>
      </c>
      <c r="E43" s="16">
        <f>'[1]29'!E45</f>
        <v>0</v>
      </c>
      <c r="F43" s="15">
        <f t="shared" si="6"/>
        <v>215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'[1]29'!B46</f>
        <v>0</v>
      </c>
      <c r="C44" s="16">
        <f>'[1]29'!C46</f>
        <v>215</v>
      </c>
      <c r="D44" s="16">
        <f>'[1]29'!D46</f>
        <v>0</v>
      </c>
      <c r="E44" s="16">
        <f>'[1]29'!E46</f>
        <v>0</v>
      </c>
      <c r="F44" s="15">
        <f t="shared" si="6"/>
        <v>215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'[1]29'!B47</f>
        <v>0</v>
      </c>
      <c r="C45" s="16">
        <f>'[1]29'!C47</f>
        <v>215</v>
      </c>
      <c r="D45" s="16">
        <f>'[1]29'!D47</f>
        <v>0</v>
      </c>
      <c r="E45" s="16">
        <f>'[1]29'!E47</f>
        <v>0</v>
      </c>
      <c r="F45" s="15">
        <f t="shared" si="6"/>
        <v>215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'[1]29'!B48</f>
        <v>0</v>
      </c>
      <c r="C46" s="16">
        <f>'[1]29'!C48</f>
        <v>215</v>
      </c>
      <c r="D46" s="16">
        <f>'[1]29'!D48</f>
        <v>0</v>
      </c>
      <c r="E46" s="16">
        <f>'[1]29'!E48</f>
        <v>0</v>
      </c>
      <c r="F46" s="15">
        <f t="shared" si="6"/>
        <v>215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'[1]29'!B49</f>
        <v>0</v>
      </c>
      <c r="C47" s="16">
        <f>'[1]29'!C49</f>
        <v>215</v>
      </c>
      <c r="D47" s="16">
        <f>'[1]29'!D49</f>
        <v>0</v>
      </c>
      <c r="E47" s="16">
        <f>'[1]29'!E49</f>
        <v>0</v>
      </c>
      <c r="F47" s="15">
        <f t="shared" si="6"/>
        <v>215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'[1]29'!B50</f>
        <v>0</v>
      </c>
      <c r="C48" s="16">
        <f>'[1]29'!C50</f>
        <v>215</v>
      </c>
      <c r="D48" s="16">
        <f>'[1]29'!D50</f>
        <v>0</v>
      </c>
      <c r="E48" s="16">
        <f>'[1]29'!E50</f>
        <v>0</v>
      </c>
      <c r="F48" s="15">
        <f t="shared" si="6"/>
        <v>215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'[1]29'!B51</f>
        <v>0</v>
      </c>
      <c r="C49" s="16">
        <f>'[1]29'!C51</f>
        <v>215</v>
      </c>
      <c r="D49" s="16">
        <f>'[1]29'!D51</f>
        <v>0</v>
      </c>
      <c r="E49" s="16">
        <f>'[1]29'!E51</f>
        <v>0</v>
      </c>
      <c r="F49" s="15">
        <f t="shared" si="6"/>
        <v>215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'[1]29'!B52</f>
        <v>0</v>
      </c>
      <c r="C50" s="16">
        <f>'[1]29'!C52</f>
        <v>215</v>
      </c>
      <c r="D50" s="16">
        <f>'[1]29'!D52</f>
        <v>0</v>
      </c>
      <c r="E50" s="16">
        <f>'[1]29'!E52</f>
        <v>0</v>
      </c>
      <c r="F50" s="15">
        <f t="shared" si="6"/>
        <v>215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'[1]29'!B53</f>
        <v>0</v>
      </c>
      <c r="C51" s="16">
        <f>'[1]29'!C53</f>
        <v>215</v>
      </c>
      <c r="D51" s="16">
        <f>'[1]29'!D53</f>
        <v>0</v>
      </c>
      <c r="E51" s="16">
        <f>'[1]29'!E53</f>
        <v>0</v>
      </c>
      <c r="F51" s="15">
        <f t="shared" si="6"/>
        <v>215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'[1]29'!B54</f>
        <v>0</v>
      </c>
      <c r="C52" s="16">
        <f>'[1]29'!C54</f>
        <v>215</v>
      </c>
      <c r="D52" s="16">
        <f>'[1]29'!D54</f>
        <v>0</v>
      </c>
      <c r="E52" s="16">
        <f>'[1]29'!E54</f>
        <v>0</v>
      </c>
      <c r="F52" s="15">
        <f t="shared" si="6"/>
        <v>215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'[1]29'!B55</f>
        <v>0</v>
      </c>
      <c r="C53" s="16">
        <f>'[1]29'!C55</f>
        <v>215</v>
      </c>
      <c r="D53" s="16">
        <f>'[1]29'!D55</f>
        <v>0</v>
      </c>
      <c r="E53" s="16">
        <f>'[1]29'!E55</f>
        <v>0</v>
      </c>
      <c r="F53" s="15">
        <f t="shared" si="6"/>
        <v>215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'[1]29'!B56</f>
        <v>0</v>
      </c>
      <c r="C54" s="16">
        <f>'[1]29'!C56</f>
        <v>215</v>
      </c>
      <c r="D54" s="16">
        <f>'[1]29'!D56</f>
        <v>0</v>
      </c>
      <c r="E54" s="16">
        <f>'[1]29'!E56</f>
        <v>0</v>
      </c>
      <c r="F54" s="15">
        <f t="shared" si="6"/>
        <v>215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'[1]29'!B57</f>
        <v>0</v>
      </c>
      <c r="C55" s="16">
        <f>'[1]29'!C57</f>
        <v>215</v>
      </c>
      <c r="D55" s="16">
        <f>'[1]29'!D57</f>
        <v>0</v>
      </c>
      <c r="E55" s="16">
        <f>'[1]29'!E57</f>
        <v>0</v>
      </c>
      <c r="F55" s="15">
        <f t="shared" si="6"/>
        <v>215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'[1]29'!B58</f>
        <v>0</v>
      </c>
      <c r="C56" s="16">
        <f>'[1]29'!C58</f>
        <v>215</v>
      </c>
      <c r="D56" s="16">
        <f>'[1]29'!D58</f>
        <v>0</v>
      </c>
      <c r="E56" s="16">
        <f>'[1]29'!E58</f>
        <v>0</v>
      </c>
      <c r="F56" s="15">
        <f t="shared" si="6"/>
        <v>215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'[1]29'!B59</f>
        <v>0</v>
      </c>
      <c r="C57" s="16">
        <f>'[1]29'!C59</f>
        <v>215</v>
      </c>
      <c r="D57" s="16">
        <f>'[1]29'!D59</f>
        <v>0</v>
      </c>
      <c r="E57" s="16">
        <f>'[1]29'!E59</f>
        <v>0</v>
      </c>
      <c r="F57" s="15">
        <f t="shared" si="6"/>
        <v>215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'[1]29'!B60</f>
        <v>0</v>
      </c>
      <c r="C58" s="16">
        <f>'[1]29'!C60</f>
        <v>215</v>
      </c>
      <c r="D58" s="16">
        <f>'[1]29'!D60</f>
        <v>0</v>
      </c>
      <c r="E58" s="16">
        <f>'[1]29'!E60</f>
        <v>0</v>
      </c>
      <c r="F58" s="15">
        <f t="shared" si="6"/>
        <v>215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'[1]29'!B61</f>
        <v>0</v>
      </c>
      <c r="C59" s="16">
        <f>'[1]29'!C61</f>
        <v>215</v>
      </c>
      <c r="D59" s="16">
        <f>'[1]29'!D61</f>
        <v>0</v>
      </c>
      <c r="E59" s="16">
        <f>'[1]29'!E61</f>
        <v>0</v>
      </c>
      <c r="F59" s="15">
        <f t="shared" si="6"/>
        <v>215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'[1]29'!B62</f>
        <v>0</v>
      </c>
      <c r="C60" s="16">
        <f>'[1]29'!C62</f>
        <v>215</v>
      </c>
      <c r="D60" s="16">
        <f>'[1]29'!D62</f>
        <v>0</v>
      </c>
      <c r="E60" s="16">
        <f>'[1]29'!E62</f>
        <v>0</v>
      </c>
      <c r="F60" s="15">
        <f t="shared" si="6"/>
        <v>215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'[1]29'!B63</f>
        <v>0</v>
      </c>
      <c r="C61" s="16">
        <f>'[1]29'!C63</f>
        <v>215</v>
      </c>
      <c r="D61" s="16">
        <f>'[1]29'!D63</f>
        <v>0</v>
      </c>
      <c r="E61" s="16">
        <f>'[1]29'!E63</f>
        <v>0</v>
      </c>
      <c r="F61" s="15">
        <f t="shared" si="6"/>
        <v>215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'[1]29'!B64</f>
        <v>0</v>
      </c>
      <c r="C62" s="16">
        <f>'[1]29'!C64</f>
        <v>215</v>
      </c>
      <c r="D62" s="16">
        <f>'[1]29'!D64</f>
        <v>0</v>
      </c>
      <c r="E62" s="16">
        <f>'[1]29'!E64</f>
        <v>0</v>
      </c>
      <c r="F62" s="15">
        <f t="shared" si="6"/>
        <v>215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'[1]29'!B65</f>
        <v>0</v>
      </c>
      <c r="C63" s="16">
        <f>'[1]29'!C65</f>
        <v>215</v>
      </c>
      <c r="D63" s="16">
        <f>'[1]29'!D65</f>
        <v>0</v>
      </c>
      <c r="E63" s="16">
        <f>'[1]29'!E65</f>
        <v>0</v>
      </c>
      <c r="F63" s="15">
        <f t="shared" si="6"/>
        <v>215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'[1]29'!B66</f>
        <v>0</v>
      </c>
      <c r="C64" s="16">
        <f>'[1]29'!C66</f>
        <v>215</v>
      </c>
      <c r="D64" s="16">
        <f>'[1]29'!D66</f>
        <v>0</v>
      </c>
      <c r="E64" s="16">
        <f>'[1]29'!E66</f>
        <v>0</v>
      </c>
      <c r="F64" s="15">
        <f t="shared" si="6"/>
        <v>215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'[1]29'!B67</f>
        <v>0</v>
      </c>
      <c r="C65" s="16">
        <f>'[1]29'!C67</f>
        <v>215</v>
      </c>
      <c r="D65" s="16">
        <f>'[1]29'!D67</f>
        <v>0</v>
      </c>
      <c r="E65" s="16">
        <f>'[1]29'!E67</f>
        <v>0</v>
      </c>
      <c r="F65" s="15">
        <f t="shared" si="6"/>
        <v>215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'[1]29'!B68</f>
        <v>0</v>
      </c>
      <c r="C66" s="16">
        <f>'[1]29'!C68</f>
        <v>215</v>
      </c>
      <c r="D66" s="16">
        <f>'[1]29'!D68</f>
        <v>0</v>
      </c>
      <c r="E66" s="16">
        <f>'[1]29'!E68</f>
        <v>0</v>
      </c>
      <c r="F66" s="15">
        <f t="shared" si="6"/>
        <v>215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'[1]29'!B69</f>
        <v>0</v>
      </c>
      <c r="C67" s="16">
        <f>'[1]29'!C69</f>
        <v>215</v>
      </c>
      <c r="D67" s="16">
        <f>'[1]29'!D69</f>
        <v>0</v>
      </c>
      <c r="E67" s="16">
        <f>'[1]29'!E69</f>
        <v>0</v>
      </c>
      <c r="F67" s="15">
        <f t="shared" si="6"/>
        <v>215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'[1]29'!B70</f>
        <v>0</v>
      </c>
      <c r="C68" s="16">
        <f>'[1]29'!C70</f>
        <v>215</v>
      </c>
      <c r="D68" s="16">
        <f>'[1]29'!D70</f>
        <v>0</v>
      </c>
      <c r="E68" s="16">
        <f>'[1]29'!E70</f>
        <v>0</v>
      </c>
      <c r="F68" s="15">
        <f t="shared" si="6"/>
        <v>215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'[1]29'!B71</f>
        <v>0</v>
      </c>
      <c r="C69" s="16">
        <f>'[1]29'!C71</f>
        <v>215</v>
      </c>
      <c r="D69" s="16">
        <f>'[1]29'!D71</f>
        <v>0</v>
      </c>
      <c r="E69" s="16">
        <f>'[1]29'!E71</f>
        <v>0</v>
      </c>
      <c r="F69" s="15">
        <f t="shared" ref="F69:F98" si="17">SUM(B69:E69)</f>
        <v>215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'[1]29'!B72</f>
        <v>0</v>
      </c>
      <c r="C70" s="16">
        <f>'[1]29'!C72</f>
        <v>215</v>
      </c>
      <c r="D70" s="16">
        <f>'[1]29'!D72</f>
        <v>0</v>
      </c>
      <c r="E70" s="16">
        <f>'[1]29'!E72</f>
        <v>0</v>
      </c>
      <c r="F70" s="15">
        <f t="shared" si="17"/>
        <v>215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'[1]29'!B73</f>
        <v>0</v>
      </c>
      <c r="C71" s="16">
        <f>'[1]29'!C73</f>
        <v>215</v>
      </c>
      <c r="D71" s="16">
        <f>'[1]29'!D73</f>
        <v>0</v>
      </c>
      <c r="E71" s="16">
        <f>'[1]29'!E73</f>
        <v>0</v>
      </c>
      <c r="F71" s="15">
        <f t="shared" si="17"/>
        <v>215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'[1]29'!B74</f>
        <v>0</v>
      </c>
      <c r="C72" s="16">
        <f>'[1]29'!C74</f>
        <v>215</v>
      </c>
      <c r="D72" s="16">
        <f>'[1]29'!D74</f>
        <v>0</v>
      </c>
      <c r="E72" s="16">
        <f>'[1]29'!E74</f>
        <v>0</v>
      </c>
      <c r="F72" s="15">
        <f t="shared" si="17"/>
        <v>215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'[1]29'!B75</f>
        <v>0</v>
      </c>
      <c r="C73" s="16">
        <f>'[1]29'!C75</f>
        <v>215</v>
      </c>
      <c r="D73" s="16">
        <f>'[1]29'!D75</f>
        <v>0</v>
      </c>
      <c r="E73" s="16">
        <f>'[1]29'!E75</f>
        <v>0</v>
      </c>
      <c r="F73" s="15">
        <f t="shared" si="17"/>
        <v>215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'[1]29'!B76</f>
        <v>0</v>
      </c>
      <c r="C74" s="16">
        <f>'[1]29'!C76</f>
        <v>215</v>
      </c>
      <c r="D74" s="16">
        <f>'[1]29'!D76</f>
        <v>0</v>
      </c>
      <c r="E74" s="16">
        <f>'[1]29'!E76</f>
        <v>0</v>
      </c>
      <c r="F74" s="15">
        <f t="shared" si="17"/>
        <v>215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'[1]29'!B77</f>
        <v>0</v>
      </c>
      <c r="C75" s="16">
        <f>'[1]29'!C77</f>
        <v>215</v>
      </c>
      <c r="D75" s="16">
        <f>'[1]29'!D77</f>
        <v>0</v>
      </c>
      <c r="E75" s="16">
        <f>'[1]29'!E77</f>
        <v>0</v>
      </c>
      <c r="F75" s="15">
        <f t="shared" si="17"/>
        <v>215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'[1]29'!B78</f>
        <v>0</v>
      </c>
      <c r="C76" s="16">
        <f>'[1]29'!C78</f>
        <v>215</v>
      </c>
      <c r="D76" s="16">
        <f>'[1]29'!D78</f>
        <v>0</v>
      </c>
      <c r="E76" s="16">
        <f>'[1]29'!E78</f>
        <v>0</v>
      </c>
      <c r="F76" s="15">
        <f t="shared" si="17"/>
        <v>215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'[1]29'!B79</f>
        <v>0</v>
      </c>
      <c r="C77" s="16">
        <f>'[1]29'!C79</f>
        <v>215</v>
      </c>
      <c r="D77" s="16">
        <f>'[1]29'!D79</f>
        <v>0</v>
      </c>
      <c r="E77" s="16">
        <f>'[1]29'!E79</f>
        <v>0</v>
      </c>
      <c r="F77" s="15">
        <f t="shared" si="17"/>
        <v>215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'[1]29'!B80</f>
        <v>0</v>
      </c>
      <c r="C78" s="16">
        <f>'[1]29'!C80</f>
        <v>215</v>
      </c>
      <c r="D78" s="16">
        <f>'[1]29'!D80</f>
        <v>0</v>
      </c>
      <c r="E78" s="16">
        <f>'[1]29'!E80</f>
        <v>0</v>
      </c>
      <c r="F78" s="15">
        <f t="shared" si="17"/>
        <v>215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'[1]29'!B81</f>
        <v>0</v>
      </c>
      <c r="C79" s="16">
        <f>'[1]29'!C81</f>
        <v>215</v>
      </c>
      <c r="D79" s="16">
        <f>'[1]29'!D81</f>
        <v>0</v>
      </c>
      <c r="E79" s="16">
        <f>'[1]29'!E81</f>
        <v>0</v>
      </c>
      <c r="F79" s="15">
        <f t="shared" si="17"/>
        <v>215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'[1]29'!B82</f>
        <v>0</v>
      </c>
      <c r="C80" s="16">
        <f>'[1]29'!C82</f>
        <v>215</v>
      </c>
      <c r="D80" s="16">
        <f>'[1]29'!D82</f>
        <v>0</v>
      </c>
      <c r="E80" s="16">
        <f>'[1]29'!E82</f>
        <v>0</v>
      </c>
      <c r="F80" s="15">
        <f t="shared" si="17"/>
        <v>215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'[1]29'!B83</f>
        <v>0</v>
      </c>
      <c r="C81" s="16">
        <f>'[1]29'!C83</f>
        <v>215</v>
      </c>
      <c r="D81" s="16">
        <f>'[1]29'!D83</f>
        <v>0</v>
      </c>
      <c r="E81" s="16">
        <f>'[1]29'!E83</f>
        <v>0</v>
      </c>
      <c r="F81" s="15">
        <f t="shared" si="17"/>
        <v>215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'[1]29'!B84</f>
        <v>0</v>
      </c>
      <c r="C82" s="16">
        <f>'[1]29'!C84</f>
        <v>215</v>
      </c>
      <c r="D82" s="16">
        <f>'[1]29'!D84</f>
        <v>0</v>
      </c>
      <c r="E82" s="16">
        <f>'[1]29'!E84</f>
        <v>0</v>
      </c>
      <c r="F82" s="15">
        <f t="shared" si="17"/>
        <v>215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'[1]29'!B85</f>
        <v>0</v>
      </c>
      <c r="C83" s="16">
        <f>'[1]29'!C85</f>
        <v>215</v>
      </c>
      <c r="D83" s="16">
        <f>'[1]29'!D85</f>
        <v>0</v>
      </c>
      <c r="E83" s="16">
        <f>'[1]29'!E85</f>
        <v>0</v>
      </c>
      <c r="F83" s="15">
        <f t="shared" si="17"/>
        <v>215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'[1]29'!B86</f>
        <v>0</v>
      </c>
      <c r="C84" s="16">
        <f>'[1]29'!C86</f>
        <v>215</v>
      </c>
      <c r="D84" s="16">
        <f>'[1]29'!D86</f>
        <v>0</v>
      </c>
      <c r="E84" s="16">
        <f>'[1]29'!E86</f>
        <v>0</v>
      </c>
      <c r="F84" s="15">
        <f t="shared" si="17"/>
        <v>215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'[1]29'!B87</f>
        <v>0</v>
      </c>
      <c r="C85" s="16">
        <f>'[1]29'!C87</f>
        <v>215</v>
      </c>
      <c r="D85" s="16">
        <f>'[1]29'!D87</f>
        <v>0</v>
      </c>
      <c r="E85" s="16">
        <f>'[1]29'!E87</f>
        <v>0</v>
      </c>
      <c r="F85" s="15">
        <f t="shared" si="17"/>
        <v>215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'[1]29'!B88</f>
        <v>0</v>
      </c>
      <c r="C86" s="16">
        <f>'[1]29'!C88</f>
        <v>215</v>
      </c>
      <c r="D86" s="16">
        <f>'[1]29'!D88</f>
        <v>0</v>
      </c>
      <c r="E86" s="16">
        <f>'[1]29'!E88</f>
        <v>0</v>
      </c>
      <c r="F86" s="15">
        <f t="shared" si="17"/>
        <v>215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'[1]29'!B89</f>
        <v>0</v>
      </c>
      <c r="C87" s="16">
        <f>'[1]29'!C89</f>
        <v>215</v>
      </c>
      <c r="D87" s="16">
        <f>'[1]29'!D89</f>
        <v>0</v>
      </c>
      <c r="E87" s="16">
        <f>'[1]29'!E89</f>
        <v>0</v>
      </c>
      <c r="F87" s="15">
        <f t="shared" si="17"/>
        <v>215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'[1]29'!B90</f>
        <v>0</v>
      </c>
      <c r="C88" s="16">
        <f>'[1]29'!C90</f>
        <v>215</v>
      </c>
      <c r="D88" s="16">
        <f>'[1]29'!D90</f>
        <v>0</v>
      </c>
      <c r="E88" s="16">
        <f>'[1]29'!E90</f>
        <v>0</v>
      </c>
      <c r="F88" s="15">
        <f t="shared" si="17"/>
        <v>215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'[1]29'!B91</f>
        <v>0</v>
      </c>
      <c r="C89" s="16">
        <f>'[1]29'!C91</f>
        <v>215</v>
      </c>
      <c r="D89" s="16">
        <f>'[1]29'!D91</f>
        <v>0</v>
      </c>
      <c r="E89" s="16">
        <f>'[1]29'!E91</f>
        <v>0</v>
      </c>
      <c r="F89" s="15">
        <f t="shared" si="17"/>
        <v>215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'[1]29'!B92</f>
        <v>0</v>
      </c>
      <c r="C90" s="16">
        <f>'[1]29'!C92</f>
        <v>215</v>
      </c>
      <c r="D90" s="16">
        <f>'[1]29'!D92</f>
        <v>0</v>
      </c>
      <c r="E90" s="16">
        <f>'[1]29'!E92</f>
        <v>0</v>
      </c>
      <c r="F90" s="15">
        <f t="shared" si="17"/>
        <v>215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'[1]29'!B93</f>
        <v>0</v>
      </c>
      <c r="C91" s="16">
        <f>'[1]29'!C93</f>
        <v>215</v>
      </c>
      <c r="D91" s="16">
        <f>'[1]29'!D93</f>
        <v>0</v>
      </c>
      <c r="E91" s="16">
        <f>'[1]29'!E93</f>
        <v>0</v>
      </c>
      <c r="F91" s="15">
        <f t="shared" si="17"/>
        <v>215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'[1]29'!B94</f>
        <v>0</v>
      </c>
      <c r="C92" s="16">
        <f>'[1]29'!C94</f>
        <v>215</v>
      </c>
      <c r="D92" s="16">
        <f>'[1]29'!D94</f>
        <v>0</v>
      </c>
      <c r="E92" s="16">
        <f>'[1]29'!E94</f>
        <v>0</v>
      </c>
      <c r="F92" s="15">
        <f t="shared" si="17"/>
        <v>215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'[1]29'!B95</f>
        <v>0</v>
      </c>
      <c r="C93" s="16">
        <f>'[1]29'!C95</f>
        <v>215</v>
      </c>
      <c r="D93" s="16">
        <f>'[1]29'!D95</f>
        <v>0</v>
      </c>
      <c r="E93" s="16">
        <f>'[1]29'!E95</f>
        <v>0</v>
      </c>
      <c r="F93" s="15">
        <f t="shared" si="17"/>
        <v>215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'[1]29'!B96</f>
        <v>0</v>
      </c>
      <c r="C94" s="16">
        <f>'[1]29'!C96</f>
        <v>215</v>
      </c>
      <c r="D94" s="16">
        <f>'[1]29'!D96</f>
        <v>0</v>
      </c>
      <c r="E94" s="16">
        <f>'[1]29'!E96</f>
        <v>0</v>
      </c>
      <c r="F94" s="15">
        <f t="shared" si="17"/>
        <v>215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'[1]29'!B97</f>
        <v>0</v>
      </c>
      <c r="C95" s="16">
        <f>'[1]29'!C97</f>
        <v>215</v>
      </c>
      <c r="D95" s="16">
        <f>'[1]29'!D97</f>
        <v>0</v>
      </c>
      <c r="E95" s="16">
        <f>'[1]29'!E97</f>
        <v>0</v>
      </c>
      <c r="F95" s="15">
        <f t="shared" si="17"/>
        <v>215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'[1]29'!B98</f>
        <v>0</v>
      </c>
      <c r="C96" s="16">
        <f>'[1]29'!C98</f>
        <v>215</v>
      </c>
      <c r="D96" s="16">
        <f>'[1]29'!D98</f>
        <v>0</v>
      </c>
      <c r="E96" s="16">
        <f>'[1]29'!E98</f>
        <v>0</v>
      </c>
      <c r="F96" s="15">
        <f t="shared" si="17"/>
        <v>215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'[1]29'!B99</f>
        <v>0</v>
      </c>
      <c r="C97" s="16">
        <f>'[1]29'!C99</f>
        <v>215</v>
      </c>
      <c r="D97" s="16">
        <f>'[1]29'!D99</f>
        <v>0</v>
      </c>
      <c r="E97" s="16">
        <f>'[1]29'!E99</f>
        <v>0</v>
      </c>
      <c r="F97" s="15">
        <f t="shared" si="17"/>
        <v>215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'[1]29'!B100</f>
        <v>0</v>
      </c>
      <c r="C98" s="16">
        <f>'[1]29'!C100</f>
        <v>215</v>
      </c>
      <c r="D98" s="16">
        <f>'[1]29'!D100</f>
        <v>0</v>
      </c>
      <c r="E98" s="16">
        <f>'[1]29'!E100</f>
        <v>0</v>
      </c>
      <c r="F98" s="15">
        <f t="shared" si="17"/>
        <v>215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'[2]29'!B5</f>
        <v>84</v>
      </c>
      <c r="C3" s="205">
        <f>'[2]29'!C5</f>
        <v>0</v>
      </c>
      <c r="D3" s="205">
        <f>'[2]29'!D5</f>
        <v>0</v>
      </c>
      <c r="E3" s="205">
        <f>'[2]29'!E5</f>
        <v>0</v>
      </c>
      <c r="F3" s="15">
        <f>SUM(B3:E3)</f>
        <v>84</v>
      </c>
      <c r="G3" s="204">
        <f>'[2]29'!H5</f>
        <v>37</v>
      </c>
      <c r="H3" s="205">
        <f>'[2]29'!I5</f>
        <v>0</v>
      </c>
      <c r="I3" s="205">
        <f>'[2]29'!J5</f>
        <v>0</v>
      </c>
      <c r="J3" s="205">
        <f>'[2]29'!K5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'[2]29'!B6</f>
        <v>84</v>
      </c>
      <c r="C4" s="205">
        <f>'[2]29'!C6</f>
        <v>0</v>
      </c>
      <c r="D4" s="205">
        <f>'[2]29'!D6</f>
        <v>0</v>
      </c>
      <c r="E4" s="205">
        <f>'[2]29'!E6</f>
        <v>0</v>
      </c>
      <c r="F4" s="15">
        <f>SUM(B4:E4)</f>
        <v>84</v>
      </c>
      <c r="G4" s="204">
        <f>'[2]29'!H6</f>
        <v>37</v>
      </c>
      <c r="H4" s="205">
        <f>'[2]29'!I6</f>
        <v>0</v>
      </c>
      <c r="I4" s="205">
        <f>'[2]29'!J6</f>
        <v>0</v>
      </c>
      <c r="J4" s="205">
        <f>'[2]29'!K6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'[2]29'!B7</f>
        <v>84</v>
      </c>
      <c r="C5" s="205">
        <f>'[2]29'!C7</f>
        <v>0</v>
      </c>
      <c r="D5" s="205">
        <f>'[2]29'!D7</f>
        <v>0</v>
      </c>
      <c r="E5" s="205">
        <f>'[2]29'!E7</f>
        <v>0</v>
      </c>
      <c r="F5" s="15">
        <f t="shared" ref="F5:F68" si="6">SUM(B5:E5)</f>
        <v>84</v>
      </c>
      <c r="G5" s="204">
        <f>'[2]29'!H7</f>
        <v>37</v>
      </c>
      <c r="H5" s="205">
        <f>'[2]29'!I7</f>
        <v>0</v>
      </c>
      <c r="I5" s="205">
        <f>'[2]29'!J7</f>
        <v>0</v>
      </c>
      <c r="J5" s="205">
        <f>'[2]29'!K7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'[2]29'!B8</f>
        <v>84</v>
      </c>
      <c r="C6" s="205">
        <f>'[2]29'!C8</f>
        <v>0</v>
      </c>
      <c r="D6" s="205">
        <f>'[2]29'!D8</f>
        <v>0</v>
      </c>
      <c r="E6" s="205">
        <f>'[2]29'!E8</f>
        <v>0</v>
      </c>
      <c r="F6" s="15">
        <f t="shared" si="6"/>
        <v>84</v>
      </c>
      <c r="G6" s="204">
        <f>'[2]29'!H8</f>
        <v>37</v>
      </c>
      <c r="H6" s="205">
        <f>'[2]29'!I8</f>
        <v>0</v>
      </c>
      <c r="I6" s="205">
        <f>'[2]29'!J8</f>
        <v>0</v>
      </c>
      <c r="J6" s="205">
        <f>'[2]29'!K8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'[2]29'!B9</f>
        <v>84</v>
      </c>
      <c r="C7" s="205">
        <f>'[2]29'!C9</f>
        <v>0</v>
      </c>
      <c r="D7" s="205">
        <f>'[2]29'!D9</f>
        <v>0</v>
      </c>
      <c r="E7" s="205">
        <f>'[2]29'!E9</f>
        <v>0</v>
      </c>
      <c r="F7" s="15">
        <f t="shared" si="6"/>
        <v>84</v>
      </c>
      <c r="G7" s="204">
        <f>'[2]29'!H9</f>
        <v>37</v>
      </c>
      <c r="H7" s="205">
        <f>'[2]29'!I9</f>
        <v>0</v>
      </c>
      <c r="I7" s="205">
        <f>'[2]29'!J9</f>
        <v>0</v>
      </c>
      <c r="J7" s="205">
        <f>'[2]29'!K9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'[2]29'!B10</f>
        <v>84</v>
      </c>
      <c r="C8" s="205">
        <f>'[2]29'!C10</f>
        <v>0</v>
      </c>
      <c r="D8" s="205">
        <f>'[2]29'!D10</f>
        <v>0</v>
      </c>
      <c r="E8" s="205">
        <f>'[2]29'!E10</f>
        <v>0</v>
      </c>
      <c r="F8" s="15">
        <f t="shared" si="6"/>
        <v>84</v>
      </c>
      <c r="G8" s="204">
        <f>'[2]29'!H10</f>
        <v>37</v>
      </c>
      <c r="H8" s="205">
        <f>'[2]29'!I10</f>
        <v>0</v>
      </c>
      <c r="I8" s="205">
        <f>'[2]29'!J10</f>
        <v>0</v>
      </c>
      <c r="J8" s="205">
        <f>'[2]29'!K10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'[2]29'!B11</f>
        <v>84</v>
      </c>
      <c r="C9" s="205">
        <f>'[2]29'!C11</f>
        <v>0</v>
      </c>
      <c r="D9" s="205">
        <f>'[2]29'!D11</f>
        <v>0</v>
      </c>
      <c r="E9" s="205">
        <f>'[2]29'!E11</f>
        <v>0</v>
      </c>
      <c r="F9" s="15">
        <f t="shared" si="6"/>
        <v>84</v>
      </c>
      <c r="G9" s="204">
        <f>'[2]29'!H11</f>
        <v>37</v>
      </c>
      <c r="H9" s="205">
        <f>'[2]29'!I11</f>
        <v>0</v>
      </c>
      <c r="I9" s="205">
        <f>'[2]29'!J11</f>
        <v>0</v>
      </c>
      <c r="J9" s="205">
        <f>'[2]29'!K11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'[2]29'!B12</f>
        <v>84</v>
      </c>
      <c r="C10" s="205">
        <f>'[2]29'!C12</f>
        <v>0</v>
      </c>
      <c r="D10" s="205">
        <f>'[2]29'!D12</f>
        <v>0</v>
      </c>
      <c r="E10" s="205">
        <f>'[2]29'!E12</f>
        <v>0</v>
      </c>
      <c r="F10" s="15">
        <f t="shared" si="6"/>
        <v>84</v>
      </c>
      <c r="G10" s="204">
        <f>'[2]29'!H12</f>
        <v>37</v>
      </c>
      <c r="H10" s="205">
        <f>'[2]29'!I12</f>
        <v>0</v>
      </c>
      <c r="I10" s="205">
        <f>'[2]29'!J12</f>
        <v>0</v>
      </c>
      <c r="J10" s="205">
        <f>'[2]29'!K12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'[2]29'!B13</f>
        <v>84</v>
      </c>
      <c r="C11" s="205">
        <f>'[2]29'!C13</f>
        <v>0</v>
      </c>
      <c r="D11" s="205">
        <f>'[2]29'!D13</f>
        <v>0</v>
      </c>
      <c r="E11" s="205">
        <f>'[2]29'!E13</f>
        <v>0</v>
      </c>
      <c r="F11" s="15">
        <f t="shared" si="6"/>
        <v>84</v>
      </c>
      <c r="G11" s="204">
        <f>'[2]29'!H13</f>
        <v>38</v>
      </c>
      <c r="H11" s="205">
        <f>'[2]29'!I13</f>
        <v>0</v>
      </c>
      <c r="I11" s="205">
        <f>'[2]29'!J13</f>
        <v>0</v>
      </c>
      <c r="J11" s="205">
        <f>'[2]29'!K13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'[2]29'!B14</f>
        <v>84</v>
      </c>
      <c r="C12" s="205">
        <f>'[2]29'!C14</f>
        <v>0</v>
      </c>
      <c r="D12" s="205">
        <f>'[2]29'!D14</f>
        <v>0</v>
      </c>
      <c r="E12" s="205">
        <f>'[2]29'!E14</f>
        <v>0</v>
      </c>
      <c r="F12" s="15">
        <f t="shared" si="6"/>
        <v>84</v>
      </c>
      <c r="G12" s="204">
        <f>'[2]29'!H14</f>
        <v>38</v>
      </c>
      <c r="H12" s="205">
        <f>'[2]29'!I14</f>
        <v>0</v>
      </c>
      <c r="I12" s="205">
        <f>'[2]29'!J14</f>
        <v>0</v>
      </c>
      <c r="J12" s="205">
        <f>'[2]29'!K14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'[2]29'!B15</f>
        <v>84</v>
      </c>
      <c r="C13" s="205">
        <f>'[2]29'!C15</f>
        <v>0</v>
      </c>
      <c r="D13" s="205">
        <f>'[2]29'!D15</f>
        <v>0</v>
      </c>
      <c r="E13" s="205">
        <f>'[2]29'!E15</f>
        <v>0</v>
      </c>
      <c r="F13" s="15">
        <f t="shared" si="6"/>
        <v>84</v>
      </c>
      <c r="G13" s="204">
        <f>'[2]29'!H15</f>
        <v>38</v>
      </c>
      <c r="H13" s="205">
        <f>'[2]29'!I15</f>
        <v>0</v>
      </c>
      <c r="I13" s="205">
        <f>'[2]29'!J15</f>
        <v>0</v>
      </c>
      <c r="J13" s="205">
        <f>'[2]29'!K15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'[2]29'!B16</f>
        <v>84</v>
      </c>
      <c r="C14" s="205">
        <f>'[2]29'!C16</f>
        <v>0</v>
      </c>
      <c r="D14" s="205">
        <f>'[2]29'!D16</f>
        <v>0</v>
      </c>
      <c r="E14" s="205">
        <f>'[2]29'!E16</f>
        <v>0</v>
      </c>
      <c r="F14" s="15">
        <f t="shared" si="6"/>
        <v>84</v>
      </c>
      <c r="G14" s="204">
        <f>'[2]29'!H16</f>
        <v>38</v>
      </c>
      <c r="H14" s="205">
        <f>'[2]29'!I16</f>
        <v>0</v>
      </c>
      <c r="I14" s="205">
        <f>'[2]29'!J16</f>
        <v>0</v>
      </c>
      <c r="J14" s="205">
        <f>'[2]29'!K16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'[2]29'!B17</f>
        <v>84</v>
      </c>
      <c r="C15" s="205">
        <f>'[2]29'!C17</f>
        <v>0</v>
      </c>
      <c r="D15" s="205">
        <f>'[2]29'!D17</f>
        <v>0</v>
      </c>
      <c r="E15" s="205">
        <f>'[2]29'!E17</f>
        <v>0</v>
      </c>
      <c r="F15" s="15">
        <f t="shared" si="6"/>
        <v>84</v>
      </c>
      <c r="G15" s="204">
        <f>'[2]29'!H17</f>
        <v>38</v>
      </c>
      <c r="H15" s="205">
        <f>'[2]29'!I17</f>
        <v>0</v>
      </c>
      <c r="I15" s="205">
        <f>'[2]29'!J17</f>
        <v>0</v>
      </c>
      <c r="J15" s="205">
        <f>'[2]29'!K17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'[2]29'!B18</f>
        <v>84</v>
      </c>
      <c r="C16" s="205">
        <f>'[2]29'!C18</f>
        <v>0</v>
      </c>
      <c r="D16" s="205">
        <f>'[2]29'!D18</f>
        <v>0</v>
      </c>
      <c r="E16" s="205">
        <f>'[2]29'!E18</f>
        <v>0</v>
      </c>
      <c r="F16" s="15">
        <f t="shared" si="6"/>
        <v>84</v>
      </c>
      <c r="G16" s="204">
        <f>'[2]29'!H18</f>
        <v>38</v>
      </c>
      <c r="H16" s="205">
        <f>'[2]29'!I18</f>
        <v>0</v>
      </c>
      <c r="I16" s="205">
        <f>'[2]29'!J18</f>
        <v>0</v>
      </c>
      <c r="J16" s="205">
        <f>'[2]29'!K18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'[2]29'!B19</f>
        <v>84</v>
      </c>
      <c r="C17" s="205">
        <f>'[2]29'!C19</f>
        <v>0</v>
      </c>
      <c r="D17" s="205">
        <f>'[2]29'!D19</f>
        <v>0</v>
      </c>
      <c r="E17" s="205">
        <f>'[2]29'!E19</f>
        <v>0</v>
      </c>
      <c r="F17" s="15">
        <f t="shared" si="6"/>
        <v>84</v>
      </c>
      <c r="G17" s="204">
        <f>'[2]29'!H19</f>
        <v>38</v>
      </c>
      <c r="H17" s="205">
        <f>'[2]29'!I19</f>
        <v>0</v>
      </c>
      <c r="I17" s="205">
        <f>'[2]29'!J19</f>
        <v>0</v>
      </c>
      <c r="J17" s="205">
        <f>'[2]29'!K19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'[2]29'!B20</f>
        <v>84</v>
      </c>
      <c r="C18" s="205">
        <f>'[2]29'!C20</f>
        <v>0</v>
      </c>
      <c r="D18" s="205">
        <f>'[2]29'!D20</f>
        <v>0</v>
      </c>
      <c r="E18" s="205">
        <f>'[2]29'!E20</f>
        <v>0</v>
      </c>
      <c r="F18" s="15">
        <f t="shared" si="6"/>
        <v>84</v>
      </c>
      <c r="G18" s="204">
        <f>'[2]29'!H20</f>
        <v>38</v>
      </c>
      <c r="H18" s="205">
        <f>'[2]29'!I20</f>
        <v>0</v>
      </c>
      <c r="I18" s="205">
        <f>'[2]29'!J20</f>
        <v>0</v>
      </c>
      <c r="J18" s="205">
        <f>'[2]29'!K20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'[2]29'!B21</f>
        <v>84</v>
      </c>
      <c r="C19" s="205">
        <f>'[2]29'!C21</f>
        <v>0</v>
      </c>
      <c r="D19" s="205">
        <f>'[2]29'!D21</f>
        <v>0</v>
      </c>
      <c r="E19" s="205">
        <f>'[2]29'!E21</f>
        <v>0</v>
      </c>
      <c r="F19" s="15">
        <f t="shared" si="6"/>
        <v>84</v>
      </c>
      <c r="G19" s="204">
        <f>'[2]29'!H21</f>
        <v>38</v>
      </c>
      <c r="H19" s="205">
        <f>'[2]29'!I21</f>
        <v>0</v>
      </c>
      <c r="I19" s="205">
        <f>'[2]29'!J21</f>
        <v>0</v>
      </c>
      <c r="J19" s="205">
        <f>'[2]29'!K21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'[2]29'!B22</f>
        <v>84</v>
      </c>
      <c r="C20" s="205">
        <f>'[2]29'!C22</f>
        <v>0</v>
      </c>
      <c r="D20" s="205">
        <f>'[2]29'!D22</f>
        <v>0</v>
      </c>
      <c r="E20" s="205">
        <f>'[2]29'!E22</f>
        <v>0</v>
      </c>
      <c r="F20" s="15">
        <f t="shared" si="6"/>
        <v>84</v>
      </c>
      <c r="G20" s="204">
        <f>'[2]29'!H22</f>
        <v>38</v>
      </c>
      <c r="H20" s="205">
        <f>'[2]29'!I22</f>
        <v>0</v>
      </c>
      <c r="I20" s="205">
        <f>'[2]29'!J22</f>
        <v>0</v>
      </c>
      <c r="J20" s="205">
        <f>'[2]29'!K22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'[2]29'!B23</f>
        <v>84</v>
      </c>
      <c r="C21" s="205">
        <f>'[2]29'!C23</f>
        <v>0</v>
      </c>
      <c r="D21" s="205">
        <f>'[2]29'!D23</f>
        <v>0</v>
      </c>
      <c r="E21" s="205">
        <f>'[2]29'!E23</f>
        <v>0</v>
      </c>
      <c r="F21" s="15">
        <f t="shared" si="6"/>
        <v>84</v>
      </c>
      <c r="G21" s="204">
        <f>'[2]29'!H23</f>
        <v>38</v>
      </c>
      <c r="H21" s="205">
        <f>'[2]29'!I23</f>
        <v>0</v>
      </c>
      <c r="I21" s="205">
        <f>'[2]29'!J23</f>
        <v>0</v>
      </c>
      <c r="J21" s="205">
        <f>'[2]29'!K23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'[2]29'!B24</f>
        <v>84</v>
      </c>
      <c r="C22" s="205">
        <f>'[2]29'!C24</f>
        <v>0</v>
      </c>
      <c r="D22" s="205">
        <f>'[2]29'!D24</f>
        <v>0</v>
      </c>
      <c r="E22" s="205">
        <f>'[2]29'!E24</f>
        <v>0</v>
      </c>
      <c r="F22" s="15">
        <f t="shared" si="6"/>
        <v>84</v>
      </c>
      <c r="G22" s="204">
        <f>'[2]29'!H24</f>
        <v>38</v>
      </c>
      <c r="H22" s="205">
        <f>'[2]29'!I24</f>
        <v>0</v>
      </c>
      <c r="I22" s="205">
        <f>'[2]29'!J24</f>
        <v>0</v>
      </c>
      <c r="J22" s="205">
        <f>'[2]29'!K24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'[2]29'!B25</f>
        <v>84</v>
      </c>
      <c r="C23" s="205">
        <f>'[2]29'!C25</f>
        <v>0</v>
      </c>
      <c r="D23" s="205">
        <f>'[2]29'!D25</f>
        <v>0</v>
      </c>
      <c r="E23" s="205">
        <f>'[2]29'!E25</f>
        <v>0</v>
      </c>
      <c r="F23" s="15">
        <f t="shared" si="6"/>
        <v>84</v>
      </c>
      <c r="G23" s="204">
        <f>'[2]29'!H25</f>
        <v>38</v>
      </c>
      <c r="H23" s="205">
        <f>'[2]29'!I25</f>
        <v>0</v>
      </c>
      <c r="I23" s="205">
        <f>'[2]29'!J25</f>
        <v>0</v>
      </c>
      <c r="J23" s="205">
        <f>'[2]29'!K25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'[2]29'!B26</f>
        <v>84</v>
      </c>
      <c r="C24" s="205">
        <f>'[2]29'!C26</f>
        <v>0</v>
      </c>
      <c r="D24" s="205">
        <f>'[2]29'!D26</f>
        <v>0</v>
      </c>
      <c r="E24" s="205">
        <f>'[2]29'!E26</f>
        <v>0</v>
      </c>
      <c r="F24" s="15">
        <f t="shared" si="6"/>
        <v>84</v>
      </c>
      <c r="G24" s="204">
        <f>'[2]29'!H26</f>
        <v>38</v>
      </c>
      <c r="H24" s="205">
        <f>'[2]29'!I26</f>
        <v>0</v>
      </c>
      <c r="I24" s="205">
        <f>'[2]29'!J26</f>
        <v>0</v>
      </c>
      <c r="J24" s="205">
        <f>'[2]29'!K26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'[2]29'!B27</f>
        <v>84</v>
      </c>
      <c r="C25" s="205">
        <f>'[2]29'!C27</f>
        <v>0</v>
      </c>
      <c r="D25" s="205">
        <f>'[2]29'!D27</f>
        <v>0</v>
      </c>
      <c r="E25" s="205">
        <f>'[2]29'!E27</f>
        <v>0</v>
      </c>
      <c r="F25" s="15">
        <f t="shared" si="6"/>
        <v>84</v>
      </c>
      <c r="G25" s="204">
        <f>'[2]29'!H27</f>
        <v>38</v>
      </c>
      <c r="H25" s="205">
        <f>'[2]29'!I27</f>
        <v>0</v>
      </c>
      <c r="I25" s="205">
        <f>'[2]29'!J27</f>
        <v>0</v>
      </c>
      <c r="J25" s="205">
        <f>'[2]29'!K27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'[2]29'!B28</f>
        <v>84</v>
      </c>
      <c r="C26" s="205">
        <f>'[2]29'!C28</f>
        <v>0</v>
      </c>
      <c r="D26" s="205">
        <f>'[2]29'!D28</f>
        <v>0</v>
      </c>
      <c r="E26" s="205">
        <f>'[2]29'!E28</f>
        <v>0</v>
      </c>
      <c r="F26" s="15">
        <f t="shared" si="6"/>
        <v>84</v>
      </c>
      <c r="G26" s="204">
        <f>'[2]29'!H28</f>
        <v>38</v>
      </c>
      <c r="H26" s="205">
        <f>'[2]29'!I28</f>
        <v>0</v>
      </c>
      <c r="I26" s="205">
        <f>'[2]29'!J28</f>
        <v>0</v>
      </c>
      <c r="J26" s="205">
        <f>'[2]29'!K28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'[2]29'!B29</f>
        <v>84</v>
      </c>
      <c r="C27" s="205">
        <f>'[2]29'!C29</f>
        <v>0</v>
      </c>
      <c r="D27" s="205">
        <f>'[2]29'!D29</f>
        <v>0</v>
      </c>
      <c r="E27" s="205">
        <f>'[2]29'!E29</f>
        <v>0</v>
      </c>
      <c r="F27" s="15">
        <f t="shared" si="6"/>
        <v>84</v>
      </c>
      <c r="G27" s="204">
        <f>'[2]29'!H29</f>
        <v>38</v>
      </c>
      <c r="H27" s="205">
        <f>'[2]29'!I29</f>
        <v>0</v>
      </c>
      <c r="I27" s="205">
        <f>'[2]29'!J29</f>
        <v>0</v>
      </c>
      <c r="J27" s="205">
        <f>'[2]29'!K29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'[2]29'!B30</f>
        <v>84</v>
      </c>
      <c r="C28" s="205">
        <f>'[2]29'!C30</f>
        <v>0</v>
      </c>
      <c r="D28" s="205">
        <f>'[2]29'!D30</f>
        <v>0</v>
      </c>
      <c r="E28" s="205">
        <f>'[2]29'!E30</f>
        <v>0</v>
      </c>
      <c r="F28" s="15">
        <f t="shared" si="6"/>
        <v>84</v>
      </c>
      <c r="G28" s="204">
        <f>'[2]29'!H30</f>
        <v>38</v>
      </c>
      <c r="H28" s="205">
        <f>'[2]29'!I30</f>
        <v>0</v>
      </c>
      <c r="I28" s="205">
        <f>'[2]29'!J30</f>
        <v>0</v>
      </c>
      <c r="J28" s="205">
        <f>'[2]29'!K30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'[2]29'!B31</f>
        <v>84</v>
      </c>
      <c r="C29" s="205">
        <f>'[2]29'!C31</f>
        <v>0</v>
      </c>
      <c r="D29" s="205">
        <f>'[2]29'!D31</f>
        <v>0</v>
      </c>
      <c r="E29" s="205">
        <f>'[2]29'!E31</f>
        <v>0</v>
      </c>
      <c r="F29" s="15">
        <f t="shared" si="6"/>
        <v>84</v>
      </c>
      <c r="G29" s="204">
        <f>'[2]29'!H31</f>
        <v>38</v>
      </c>
      <c r="H29" s="205">
        <f>'[2]29'!I31</f>
        <v>0</v>
      </c>
      <c r="I29" s="205">
        <f>'[2]29'!J31</f>
        <v>0</v>
      </c>
      <c r="J29" s="205">
        <f>'[2]29'!K31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'[2]29'!B32</f>
        <v>84</v>
      </c>
      <c r="C30" s="205">
        <f>'[2]29'!C32</f>
        <v>0</v>
      </c>
      <c r="D30" s="205">
        <f>'[2]29'!D32</f>
        <v>0</v>
      </c>
      <c r="E30" s="205">
        <f>'[2]29'!E32</f>
        <v>0</v>
      </c>
      <c r="F30" s="15">
        <f t="shared" si="6"/>
        <v>84</v>
      </c>
      <c r="G30" s="204">
        <f>'[2]29'!H32</f>
        <v>38</v>
      </c>
      <c r="H30" s="205">
        <f>'[2]29'!I32</f>
        <v>0</v>
      </c>
      <c r="I30" s="205">
        <f>'[2]29'!J32</f>
        <v>0</v>
      </c>
      <c r="J30" s="205">
        <f>'[2]29'!K32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'[2]29'!B33</f>
        <v>84</v>
      </c>
      <c r="C31" s="205">
        <f>'[2]29'!C33</f>
        <v>0</v>
      </c>
      <c r="D31" s="205">
        <f>'[2]29'!D33</f>
        <v>0</v>
      </c>
      <c r="E31" s="205">
        <f>'[2]29'!E33</f>
        <v>0</v>
      </c>
      <c r="F31" s="15">
        <f t="shared" si="6"/>
        <v>84</v>
      </c>
      <c r="G31" s="204">
        <f>'[2]29'!H33</f>
        <v>38</v>
      </c>
      <c r="H31" s="205">
        <f>'[2]29'!I33</f>
        <v>0</v>
      </c>
      <c r="I31" s="205">
        <f>'[2]29'!J33</f>
        <v>0</v>
      </c>
      <c r="J31" s="205">
        <f>'[2]29'!K33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'[2]29'!B34</f>
        <v>84</v>
      </c>
      <c r="C32" s="205">
        <f>'[2]29'!C34</f>
        <v>0</v>
      </c>
      <c r="D32" s="205">
        <f>'[2]29'!D34</f>
        <v>0</v>
      </c>
      <c r="E32" s="205">
        <f>'[2]29'!E34</f>
        <v>0</v>
      </c>
      <c r="F32" s="15">
        <f t="shared" si="6"/>
        <v>84</v>
      </c>
      <c r="G32" s="204">
        <f>'[2]29'!H34</f>
        <v>38</v>
      </c>
      <c r="H32" s="205">
        <f>'[2]29'!I34</f>
        <v>0</v>
      </c>
      <c r="I32" s="205">
        <f>'[2]29'!J34</f>
        <v>0</v>
      </c>
      <c r="J32" s="205">
        <f>'[2]29'!K34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'[2]29'!B35</f>
        <v>84</v>
      </c>
      <c r="C33" s="205">
        <f>'[2]29'!C35</f>
        <v>0</v>
      </c>
      <c r="D33" s="205">
        <f>'[2]29'!D35</f>
        <v>0</v>
      </c>
      <c r="E33" s="205">
        <f>'[2]29'!E35</f>
        <v>0</v>
      </c>
      <c r="F33" s="15">
        <f t="shared" si="6"/>
        <v>84</v>
      </c>
      <c r="G33" s="204">
        <f>'[2]29'!H35</f>
        <v>38</v>
      </c>
      <c r="H33" s="205">
        <f>'[2]29'!I35</f>
        <v>0</v>
      </c>
      <c r="I33" s="205">
        <f>'[2]29'!J35</f>
        <v>0</v>
      </c>
      <c r="J33" s="205">
        <f>'[2]29'!K35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'[2]29'!B36</f>
        <v>84</v>
      </c>
      <c r="C34" s="205">
        <f>'[2]29'!C36</f>
        <v>0</v>
      </c>
      <c r="D34" s="205">
        <f>'[2]29'!D36</f>
        <v>0</v>
      </c>
      <c r="E34" s="205">
        <f>'[2]29'!E36</f>
        <v>0</v>
      </c>
      <c r="F34" s="15">
        <f t="shared" si="6"/>
        <v>84</v>
      </c>
      <c r="G34" s="204">
        <f>'[2]29'!H36</f>
        <v>38</v>
      </c>
      <c r="H34" s="205">
        <f>'[2]29'!I36</f>
        <v>0</v>
      </c>
      <c r="I34" s="205">
        <f>'[2]29'!J36</f>
        <v>0</v>
      </c>
      <c r="J34" s="205">
        <f>'[2]29'!K36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'[2]29'!B37</f>
        <v>84</v>
      </c>
      <c r="C35" s="205">
        <f>'[2]29'!C37</f>
        <v>0</v>
      </c>
      <c r="D35" s="205">
        <f>'[2]29'!D37</f>
        <v>0</v>
      </c>
      <c r="E35" s="205">
        <f>'[2]29'!E37</f>
        <v>0</v>
      </c>
      <c r="F35" s="15">
        <f t="shared" si="6"/>
        <v>84</v>
      </c>
      <c r="G35" s="204">
        <f>'[2]29'!H37</f>
        <v>38</v>
      </c>
      <c r="H35" s="205">
        <f>'[2]29'!I37</f>
        <v>0</v>
      </c>
      <c r="I35" s="205">
        <f>'[2]29'!J37</f>
        <v>0</v>
      </c>
      <c r="J35" s="205">
        <f>'[2]29'!K37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'[2]29'!B38</f>
        <v>84</v>
      </c>
      <c r="C36" s="205">
        <f>'[2]29'!C38</f>
        <v>0</v>
      </c>
      <c r="D36" s="205">
        <f>'[2]29'!D38</f>
        <v>0</v>
      </c>
      <c r="E36" s="205">
        <f>'[2]29'!E38</f>
        <v>0</v>
      </c>
      <c r="F36" s="15">
        <f t="shared" si="6"/>
        <v>84</v>
      </c>
      <c r="G36" s="204">
        <f>'[2]29'!H38</f>
        <v>38</v>
      </c>
      <c r="H36" s="205">
        <f>'[2]29'!I38</f>
        <v>0</v>
      </c>
      <c r="I36" s="205">
        <f>'[2]29'!J38</f>
        <v>0</v>
      </c>
      <c r="J36" s="205">
        <f>'[2]29'!K38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'[2]29'!B39</f>
        <v>84</v>
      </c>
      <c r="C37" s="205">
        <f>'[2]29'!C39</f>
        <v>0</v>
      </c>
      <c r="D37" s="205">
        <f>'[2]29'!D39</f>
        <v>0</v>
      </c>
      <c r="E37" s="205">
        <f>'[2]29'!E39</f>
        <v>0</v>
      </c>
      <c r="F37" s="15">
        <f t="shared" si="6"/>
        <v>84</v>
      </c>
      <c r="G37" s="204">
        <f>'[2]29'!H39</f>
        <v>38</v>
      </c>
      <c r="H37" s="205">
        <f>'[2]29'!I39</f>
        <v>0</v>
      </c>
      <c r="I37" s="205">
        <f>'[2]29'!J39</f>
        <v>0</v>
      </c>
      <c r="J37" s="205">
        <f>'[2]29'!K39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'[2]29'!B40</f>
        <v>84</v>
      </c>
      <c r="C38" s="205">
        <f>'[2]29'!C40</f>
        <v>0</v>
      </c>
      <c r="D38" s="205">
        <f>'[2]29'!D40</f>
        <v>0</v>
      </c>
      <c r="E38" s="205">
        <f>'[2]29'!E40</f>
        <v>0</v>
      </c>
      <c r="F38" s="15">
        <f t="shared" si="6"/>
        <v>84</v>
      </c>
      <c r="G38" s="204">
        <f>'[2]29'!H40</f>
        <v>38</v>
      </c>
      <c r="H38" s="205">
        <f>'[2]29'!I40</f>
        <v>0</v>
      </c>
      <c r="I38" s="205">
        <f>'[2]29'!J40</f>
        <v>0</v>
      </c>
      <c r="J38" s="205">
        <f>'[2]29'!K40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'[2]29'!B41</f>
        <v>84</v>
      </c>
      <c r="C39" s="205">
        <f>'[2]29'!C41</f>
        <v>0</v>
      </c>
      <c r="D39" s="205">
        <f>'[2]29'!D41</f>
        <v>0</v>
      </c>
      <c r="E39" s="205">
        <f>'[2]29'!E41</f>
        <v>0</v>
      </c>
      <c r="F39" s="15">
        <f t="shared" si="6"/>
        <v>84</v>
      </c>
      <c r="G39" s="204">
        <f>'[2]29'!H41</f>
        <v>37</v>
      </c>
      <c r="H39" s="205">
        <f>'[2]29'!I41</f>
        <v>0</v>
      </c>
      <c r="I39" s="205">
        <f>'[2]29'!J41</f>
        <v>0</v>
      </c>
      <c r="J39" s="205">
        <f>'[2]29'!K41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'[2]29'!B42</f>
        <v>84</v>
      </c>
      <c r="C40" s="205">
        <f>'[2]29'!C42</f>
        <v>0</v>
      </c>
      <c r="D40" s="205">
        <f>'[2]29'!D42</f>
        <v>0</v>
      </c>
      <c r="E40" s="205">
        <f>'[2]29'!E42</f>
        <v>0</v>
      </c>
      <c r="F40" s="15">
        <f t="shared" si="6"/>
        <v>84</v>
      </c>
      <c r="G40" s="204">
        <f>'[2]29'!H42</f>
        <v>37</v>
      </c>
      <c r="H40" s="205">
        <f>'[2]29'!I42</f>
        <v>0</v>
      </c>
      <c r="I40" s="205">
        <f>'[2]29'!J42</f>
        <v>0</v>
      </c>
      <c r="J40" s="205">
        <f>'[2]29'!K42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'[2]29'!B43</f>
        <v>84</v>
      </c>
      <c r="C41" s="205">
        <f>'[2]29'!C43</f>
        <v>0</v>
      </c>
      <c r="D41" s="205">
        <f>'[2]29'!D43</f>
        <v>0</v>
      </c>
      <c r="E41" s="205">
        <f>'[2]29'!E43</f>
        <v>0</v>
      </c>
      <c r="F41" s="15">
        <f t="shared" si="6"/>
        <v>84</v>
      </c>
      <c r="G41" s="204">
        <f>'[2]29'!H43</f>
        <v>37</v>
      </c>
      <c r="H41" s="205">
        <f>'[2]29'!I43</f>
        <v>0</v>
      </c>
      <c r="I41" s="205">
        <f>'[2]29'!J43</f>
        <v>0</v>
      </c>
      <c r="J41" s="205">
        <f>'[2]29'!K43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'[2]29'!B44</f>
        <v>84</v>
      </c>
      <c r="C42" s="205">
        <f>'[2]29'!C44</f>
        <v>0</v>
      </c>
      <c r="D42" s="205">
        <f>'[2]29'!D44</f>
        <v>0</v>
      </c>
      <c r="E42" s="205">
        <f>'[2]29'!E44</f>
        <v>0</v>
      </c>
      <c r="F42" s="15">
        <f t="shared" si="6"/>
        <v>84</v>
      </c>
      <c r="G42" s="204">
        <f>'[2]29'!H44</f>
        <v>37</v>
      </c>
      <c r="H42" s="205">
        <f>'[2]29'!I44</f>
        <v>0</v>
      </c>
      <c r="I42" s="205">
        <f>'[2]29'!J44</f>
        <v>0</v>
      </c>
      <c r="J42" s="205">
        <f>'[2]29'!K44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'[2]29'!B45</f>
        <v>84</v>
      </c>
      <c r="C43" s="205">
        <f>'[2]29'!C45</f>
        <v>0</v>
      </c>
      <c r="D43" s="205">
        <f>'[2]29'!D45</f>
        <v>0</v>
      </c>
      <c r="E43" s="205">
        <f>'[2]29'!E45</f>
        <v>0</v>
      </c>
      <c r="F43" s="15">
        <f t="shared" si="6"/>
        <v>84</v>
      </c>
      <c r="G43" s="204">
        <f>'[2]29'!H45</f>
        <v>37</v>
      </c>
      <c r="H43" s="205">
        <f>'[2]29'!I45</f>
        <v>0</v>
      </c>
      <c r="I43" s="205">
        <f>'[2]29'!J45</f>
        <v>0</v>
      </c>
      <c r="J43" s="205">
        <f>'[2]29'!K45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'[2]29'!B46</f>
        <v>84</v>
      </c>
      <c r="C44" s="205">
        <f>'[2]29'!C46</f>
        <v>0</v>
      </c>
      <c r="D44" s="205">
        <f>'[2]29'!D46</f>
        <v>0</v>
      </c>
      <c r="E44" s="205">
        <f>'[2]29'!E46</f>
        <v>0</v>
      </c>
      <c r="F44" s="15">
        <f t="shared" si="6"/>
        <v>84</v>
      </c>
      <c r="G44" s="204">
        <f>'[2]29'!H46</f>
        <v>37</v>
      </c>
      <c r="H44" s="205">
        <f>'[2]29'!I46</f>
        <v>0</v>
      </c>
      <c r="I44" s="205">
        <f>'[2]29'!J46</f>
        <v>0</v>
      </c>
      <c r="J44" s="205">
        <f>'[2]29'!K46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'[2]29'!B47</f>
        <v>84</v>
      </c>
      <c r="C45" s="205">
        <f>'[2]29'!C47</f>
        <v>0</v>
      </c>
      <c r="D45" s="205">
        <f>'[2]29'!D47</f>
        <v>0</v>
      </c>
      <c r="E45" s="205">
        <f>'[2]29'!E47</f>
        <v>0</v>
      </c>
      <c r="F45" s="15">
        <f t="shared" si="6"/>
        <v>84</v>
      </c>
      <c r="G45" s="204">
        <f>'[2]29'!H47</f>
        <v>37</v>
      </c>
      <c r="H45" s="205">
        <f>'[2]29'!I47</f>
        <v>0</v>
      </c>
      <c r="I45" s="205">
        <f>'[2]29'!J47</f>
        <v>0</v>
      </c>
      <c r="J45" s="205">
        <f>'[2]29'!K47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'[2]29'!B48</f>
        <v>84</v>
      </c>
      <c r="C46" s="205">
        <f>'[2]29'!C48</f>
        <v>0</v>
      </c>
      <c r="D46" s="205">
        <f>'[2]29'!D48</f>
        <v>0</v>
      </c>
      <c r="E46" s="205">
        <f>'[2]29'!E48</f>
        <v>0</v>
      </c>
      <c r="F46" s="15">
        <f t="shared" si="6"/>
        <v>84</v>
      </c>
      <c r="G46" s="204">
        <f>'[2]29'!H48</f>
        <v>37</v>
      </c>
      <c r="H46" s="205">
        <f>'[2]29'!I48</f>
        <v>0</v>
      </c>
      <c r="I46" s="205">
        <f>'[2]29'!J48</f>
        <v>0</v>
      </c>
      <c r="J46" s="205">
        <f>'[2]29'!K48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'[2]29'!B49</f>
        <v>84</v>
      </c>
      <c r="C47" s="205">
        <f>'[2]29'!C49</f>
        <v>0</v>
      </c>
      <c r="D47" s="205">
        <f>'[2]29'!D49</f>
        <v>0</v>
      </c>
      <c r="E47" s="205">
        <f>'[2]29'!E49</f>
        <v>0</v>
      </c>
      <c r="F47" s="15">
        <f t="shared" si="6"/>
        <v>84</v>
      </c>
      <c r="G47" s="204">
        <f>'[2]29'!H49</f>
        <v>37</v>
      </c>
      <c r="H47" s="205">
        <f>'[2]29'!I49</f>
        <v>0</v>
      </c>
      <c r="I47" s="205">
        <f>'[2]29'!J49</f>
        <v>0</v>
      </c>
      <c r="J47" s="205">
        <f>'[2]29'!K49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'[2]29'!B50</f>
        <v>84</v>
      </c>
      <c r="C48" s="205">
        <f>'[2]29'!C50</f>
        <v>0</v>
      </c>
      <c r="D48" s="205">
        <f>'[2]29'!D50</f>
        <v>0</v>
      </c>
      <c r="E48" s="205">
        <f>'[2]29'!E50</f>
        <v>0</v>
      </c>
      <c r="F48" s="15">
        <f t="shared" si="6"/>
        <v>84</v>
      </c>
      <c r="G48" s="204">
        <f>'[2]29'!H50</f>
        <v>37</v>
      </c>
      <c r="H48" s="205">
        <f>'[2]29'!I50</f>
        <v>0</v>
      </c>
      <c r="I48" s="205">
        <f>'[2]29'!J50</f>
        <v>0</v>
      </c>
      <c r="J48" s="205">
        <f>'[2]29'!K50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'[2]29'!B51</f>
        <v>84</v>
      </c>
      <c r="C49" s="205">
        <f>'[2]29'!C51</f>
        <v>0</v>
      </c>
      <c r="D49" s="205">
        <f>'[2]29'!D51</f>
        <v>0</v>
      </c>
      <c r="E49" s="205">
        <f>'[2]29'!E51</f>
        <v>0</v>
      </c>
      <c r="F49" s="15">
        <f t="shared" si="6"/>
        <v>84</v>
      </c>
      <c r="G49" s="204">
        <f>'[2]29'!H51</f>
        <v>37</v>
      </c>
      <c r="H49" s="205">
        <f>'[2]29'!I51</f>
        <v>0</v>
      </c>
      <c r="I49" s="205">
        <f>'[2]29'!J51</f>
        <v>0</v>
      </c>
      <c r="J49" s="205">
        <f>'[2]29'!K51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'[2]29'!B52</f>
        <v>84</v>
      </c>
      <c r="C50" s="205">
        <f>'[2]29'!C52</f>
        <v>0</v>
      </c>
      <c r="D50" s="205">
        <f>'[2]29'!D52</f>
        <v>0</v>
      </c>
      <c r="E50" s="205">
        <f>'[2]29'!E52</f>
        <v>0</v>
      </c>
      <c r="F50" s="15">
        <f t="shared" si="6"/>
        <v>84</v>
      </c>
      <c r="G50" s="204">
        <f>'[2]29'!H52</f>
        <v>37</v>
      </c>
      <c r="H50" s="205">
        <f>'[2]29'!I52</f>
        <v>0</v>
      </c>
      <c r="I50" s="205">
        <f>'[2]29'!J52</f>
        <v>0</v>
      </c>
      <c r="J50" s="205">
        <f>'[2]29'!K52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'[2]29'!B53</f>
        <v>84</v>
      </c>
      <c r="C51" s="205">
        <f>'[2]29'!C53</f>
        <v>0</v>
      </c>
      <c r="D51" s="205">
        <f>'[2]29'!D53</f>
        <v>0</v>
      </c>
      <c r="E51" s="205">
        <f>'[2]29'!E53</f>
        <v>0</v>
      </c>
      <c r="F51" s="15">
        <f t="shared" si="6"/>
        <v>84</v>
      </c>
      <c r="G51" s="204">
        <f>'[2]29'!H53</f>
        <v>37</v>
      </c>
      <c r="H51" s="205">
        <f>'[2]29'!I53</f>
        <v>0</v>
      </c>
      <c r="I51" s="205">
        <f>'[2]29'!J53</f>
        <v>0</v>
      </c>
      <c r="J51" s="205">
        <f>'[2]29'!K53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'[2]29'!B54</f>
        <v>84</v>
      </c>
      <c r="C52" s="205">
        <f>'[2]29'!C54</f>
        <v>0</v>
      </c>
      <c r="D52" s="205">
        <f>'[2]29'!D54</f>
        <v>0</v>
      </c>
      <c r="E52" s="205">
        <f>'[2]29'!E54</f>
        <v>0</v>
      </c>
      <c r="F52" s="15">
        <f t="shared" si="6"/>
        <v>84</v>
      </c>
      <c r="G52" s="204">
        <f>'[2]29'!H54</f>
        <v>37</v>
      </c>
      <c r="H52" s="205">
        <f>'[2]29'!I54</f>
        <v>0</v>
      </c>
      <c r="I52" s="205">
        <f>'[2]29'!J54</f>
        <v>0</v>
      </c>
      <c r="J52" s="205">
        <f>'[2]29'!K54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'[2]29'!B55</f>
        <v>84</v>
      </c>
      <c r="C53" s="205">
        <f>'[2]29'!C55</f>
        <v>0</v>
      </c>
      <c r="D53" s="205">
        <f>'[2]29'!D55</f>
        <v>0</v>
      </c>
      <c r="E53" s="205">
        <f>'[2]29'!E55</f>
        <v>0</v>
      </c>
      <c r="F53" s="15">
        <f t="shared" si="6"/>
        <v>84</v>
      </c>
      <c r="G53" s="204">
        <f>'[2]29'!H55</f>
        <v>37</v>
      </c>
      <c r="H53" s="205">
        <f>'[2]29'!I55</f>
        <v>0</v>
      </c>
      <c r="I53" s="205">
        <f>'[2]29'!J55</f>
        <v>0</v>
      </c>
      <c r="J53" s="205">
        <f>'[2]29'!K55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'[2]29'!B56</f>
        <v>84</v>
      </c>
      <c r="C54" s="205">
        <f>'[2]29'!C56</f>
        <v>0</v>
      </c>
      <c r="D54" s="205">
        <f>'[2]29'!D56</f>
        <v>0</v>
      </c>
      <c r="E54" s="205">
        <f>'[2]29'!E56</f>
        <v>0</v>
      </c>
      <c r="F54" s="15">
        <f t="shared" si="6"/>
        <v>84</v>
      </c>
      <c r="G54" s="204">
        <f>'[2]29'!H56</f>
        <v>37</v>
      </c>
      <c r="H54" s="205">
        <f>'[2]29'!I56</f>
        <v>0</v>
      </c>
      <c r="I54" s="205">
        <f>'[2]29'!J56</f>
        <v>0</v>
      </c>
      <c r="J54" s="205">
        <f>'[2]29'!K56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'[2]29'!B57</f>
        <v>84</v>
      </c>
      <c r="C55" s="205">
        <f>'[2]29'!C57</f>
        <v>0</v>
      </c>
      <c r="D55" s="205">
        <f>'[2]29'!D57</f>
        <v>0</v>
      </c>
      <c r="E55" s="205">
        <f>'[2]29'!E57</f>
        <v>0</v>
      </c>
      <c r="F55" s="15">
        <f t="shared" si="6"/>
        <v>84</v>
      </c>
      <c r="G55" s="204">
        <f>'[2]29'!H57</f>
        <v>37</v>
      </c>
      <c r="H55" s="205">
        <f>'[2]29'!I57</f>
        <v>0</v>
      </c>
      <c r="I55" s="205">
        <f>'[2]29'!J57</f>
        <v>0</v>
      </c>
      <c r="J55" s="205">
        <f>'[2]29'!K57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'[2]29'!B58</f>
        <v>84</v>
      </c>
      <c r="C56" s="205">
        <f>'[2]29'!C58</f>
        <v>0</v>
      </c>
      <c r="D56" s="205">
        <f>'[2]29'!D58</f>
        <v>0</v>
      </c>
      <c r="E56" s="205">
        <f>'[2]29'!E58</f>
        <v>0</v>
      </c>
      <c r="F56" s="15">
        <f t="shared" si="6"/>
        <v>84</v>
      </c>
      <c r="G56" s="204">
        <f>'[2]29'!H58</f>
        <v>37</v>
      </c>
      <c r="H56" s="205">
        <f>'[2]29'!I58</f>
        <v>0</v>
      </c>
      <c r="I56" s="205">
        <f>'[2]29'!J58</f>
        <v>0</v>
      </c>
      <c r="J56" s="205">
        <f>'[2]29'!K58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'[2]29'!B59</f>
        <v>84</v>
      </c>
      <c r="C57" s="205">
        <f>'[2]29'!C59</f>
        <v>0</v>
      </c>
      <c r="D57" s="205">
        <f>'[2]29'!D59</f>
        <v>0</v>
      </c>
      <c r="E57" s="205">
        <f>'[2]29'!E59</f>
        <v>0</v>
      </c>
      <c r="F57" s="15">
        <f t="shared" si="6"/>
        <v>84</v>
      </c>
      <c r="G57" s="204">
        <f>'[2]29'!H59</f>
        <v>37</v>
      </c>
      <c r="H57" s="205">
        <f>'[2]29'!I59</f>
        <v>0</v>
      </c>
      <c r="I57" s="205">
        <f>'[2]29'!J59</f>
        <v>0</v>
      </c>
      <c r="J57" s="205">
        <f>'[2]29'!K59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'[2]29'!B60</f>
        <v>84</v>
      </c>
      <c r="C58" s="205">
        <f>'[2]29'!C60</f>
        <v>0</v>
      </c>
      <c r="D58" s="205">
        <f>'[2]29'!D60</f>
        <v>0</v>
      </c>
      <c r="E58" s="205">
        <f>'[2]29'!E60</f>
        <v>0</v>
      </c>
      <c r="F58" s="15">
        <f t="shared" si="6"/>
        <v>84</v>
      </c>
      <c r="G58" s="204">
        <f>'[2]29'!H60</f>
        <v>37</v>
      </c>
      <c r="H58" s="205">
        <f>'[2]29'!I60</f>
        <v>0</v>
      </c>
      <c r="I58" s="205">
        <f>'[2]29'!J60</f>
        <v>0</v>
      </c>
      <c r="J58" s="205">
        <f>'[2]29'!K60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'[2]29'!B61</f>
        <v>84</v>
      </c>
      <c r="C59" s="205">
        <f>'[2]29'!C61</f>
        <v>0</v>
      </c>
      <c r="D59" s="205">
        <f>'[2]29'!D61</f>
        <v>0</v>
      </c>
      <c r="E59" s="205">
        <f>'[2]29'!E61</f>
        <v>0</v>
      </c>
      <c r="F59" s="15">
        <f t="shared" si="6"/>
        <v>84</v>
      </c>
      <c r="G59" s="204">
        <f>'[2]29'!H61</f>
        <v>37</v>
      </c>
      <c r="H59" s="205">
        <f>'[2]29'!I61</f>
        <v>0</v>
      </c>
      <c r="I59" s="205">
        <f>'[2]29'!J61</f>
        <v>0</v>
      </c>
      <c r="J59" s="205">
        <f>'[2]29'!K61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'[2]29'!B62</f>
        <v>84</v>
      </c>
      <c r="C60" s="205">
        <f>'[2]29'!C62</f>
        <v>0</v>
      </c>
      <c r="D60" s="205">
        <f>'[2]29'!D62</f>
        <v>0</v>
      </c>
      <c r="E60" s="205">
        <f>'[2]29'!E62</f>
        <v>0</v>
      </c>
      <c r="F60" s="15">
        <f t="shared" si="6"/>
        <v>84</v>
      </c>
      <c r="G60" s="204">
        <f>'[2]29'!H62</f>
        <v>37</v>
      </c>
      <c r="H60" s="205">
        <f>'[2]29'!I62</f>
        <v>0</v>
      </c>
      <c r="I60" s="205">
        <f>'[2]29'!J62</f>
        <v>0</v>
      </c>
      <c r="J60" s="205">
        <f>'[2]29'!K62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'[2]29'!B63</f>
        <v>84</v>
      </c>
      <c r="C61" s="205">
        <f>'[2]29'!C63</f>
        <v>0</v>
      </c>
      <c r="D61" s="205">
        <f>'[2]29'!D63</f>
        <v>0</v>
      </c>
      <c r="E61" s="205">
        <f>'[2]29'!E63</f>
        <v>0</v>
      </c>
      <c r="F61" s="15">
        <f t="shared" si="6"/>
        <v>84</v>
      </c>
      <c r="G61" s="204">
        <f>'[2]29'!H63</f>
        <v>37</v>
      </c>
      <c r="H61" s="205">
        <f>'[2]29'!I63</f>
        <v>0</v>
      </c>
      <c r="I61" s="205">
        <f>'[2]29'!J63</f>
        <v>0</v>
      </c>
      <c r="J61" s="205">
        <f>'[2]29'!K63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'[2]29'!B64</f>
        <v>84</v>
      </c>
      <c r="C62" s="205">
        <f>'[2]29'!C64</f>
        <v>0</v>
      </c>
      <c r="D62" s="205">
        <f>'[2]29'!D64</f>
        <v>0</v>
      </c>
      <c r="E62" s="205">
        <f>'[2]29'!E64</f>
        <v>0</v>
      </c>
      <c r="F62" s="15">
        <f t="shared" si="6"/>
        <v>84</v>
      </c>
      <c r="G62" s="204">
        <f>'[2]29'!H64</f>
        <v>37</v>
      </c>
      <c r="H62" s="205">
        <f>'[2]29'!I64</f>
        <v>0</v>
      </c>
      <c r="I62" s="205">
        <f>'[2]29'!J64</f>
        <v>0</v>
      </c>
      <c r="J62" s="205">
        <f>'[2]29'!K64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'[2]29'!B65</f>
        <v>84</v>
      </c>
      <c r="C63" s="205">
        <f>'[2]29'!C65</f>
        <v>0</v>
      </c>
      <c r="D63" s="205">
        <f>'[2]29'!D65</f>
        <v>0</v>
      </c>
      <c r="E63" s="205">
        <f>'[2]29'!E65</f>
        <v>0</v>
      </c>
      <c r="F63" s="15">
        <f t="shared" si="6"/>
        <v>84</v>
      </c>
      <c r="G63" s="204">
        <f>'[2]29'!H65</f>
        <v>37</v>
      </c>
      <c r="H63" s="205">
        <f>'[2]29'!I65</f>
        <v>0</v>
      </c>
      <c r="I63" s="205">
        <f>'[2]29'!J65</f>
        <v>0</v>
      </c>
      <c r="J63" s="205">
        <f>'[2]29'!K65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'[2]29'!B66</f>
        <v>84</v>
      </c>
      <c r="C64" s="205">
        <f>'[2]29'!C66</f>
        <v>0</v>
      </c>
      <c r="D64" s="205">
        <f>'[2]29'!D66</f>
        <v>0</v>
      </c>
      <c r="E64" s="205">
        <f>'[2]29'!E66</f>
        <v>0</v>
      </c>
      <c r="F64" s="15">
        <f t="shared" si="6"/>
        <v>84</v>
      </c>
      <c r="G64" s="204">
        <f>'[2]29'!H66</f>
        <v>37</v>
      </c>
      <c r="H64" s="205">
        <f>'[2]29'!I66</f>
        <v>0</v>
      </c>
      <c r="I64" s="205">
        <f>'[2]29'!J66</f>
        <v>0</v>
      </c>
      <c r="J64" s="205">
        <f>'[2]29'!K66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'[2]29'!B67</f>
        <v>84</v>
      </c>
      <c r="C65" s="205">
        <f>'[2]29'!C67</f>
        <v>0</v>
      </c>
      <c r="D65" s="205">
        <f>'[2]29'!D67</f>
        <v>0</v>
      </c>
      <c r="E65" s="205">
        <f>'[2]29'!E67</f>
        <v>0</v>
      </c>
      <c r="F65" s="15">
        <f t="shared" si="6"/>
        <v>84</v>
      </c>
      <c r="G65" s="204">
        <f>'[2]29'!H67</f>
        <v>37</v>
      </c>
      <c r="H65" s="205">
        <f>'[2]29'!I67</f>
        <v>0</v>
      </c>
      <c r="I65" s="205">
        <f>'[2]29'!J67</f>
        <v>0</v>
      </c>
      <c r="J65" s="205">
        <f>'[2]29'!K67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'[2]29'!B68</f>
        <v>84</v>
      </c>
      <c r="C66" s="205">
        <f>'[2]29'!C68</f>
        <v>0</v>
      </c>
      <c r="D66" s="205">
        <f>'[2]29'!D68</f>
        <v>0</v>
      </c>
      <c r="E66" s="205">
        <f>'[2]29'!E68</f>
        <v>0</v>
      </c>
      <c r="F66" s="15">
        <f t="shared" si="6"/>
        <v>84</v>
      </c>
      <c r="G66" s="204">
        <f>'[2]29'!H68</f>
        <v>37</v>
      </c>
      <c r="H66" s="205">
        <f>'[2]29'!I68</f>
        <v>0</v>
      </c>
      <c r="I66" s="205">
        <f>'[2]29'!J68</f>
        <v>0</v>
      </c>
      <c r="J66" s="205">
        <f>'[2]29'!K68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'[2]29'!B69</f>
        <v>84</v>
      </c>
      <c r="C67" s="205">
        <f>'[2]29'!C69</f>
        <v>0</v>
      </c>
      <c r="D67" s="205">
        <f>'[2]29'!D69</f>
        <v>0</v>
      </c>
      <c r="E67" s="205">
        <f>'[2]29'!E69</f>
        <v>0</v>
      </c>
      <c r="F67" s="15">
        <f t="shared" si="6"/>
        <v>84</v>
      </c>
      <c r="G67" s="204">
        <f>'[2]29'!H69</f>
        <v>37</v>
      </c>
      <c r="H67" s="205">
        <f>'[2]29'!I69</f>
        <v>0</v>
      </c>
      <c r="I67" s="205">
        <f>'[2]29'!J69</f>
        <v>0</v>
      </c>
      <c r="J67" s="205">
        <f>'[2]29'!K69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'[2]29'!B70</f>
        <v>84</v>
      </c>
      <c r="C68" s="205">
        <f>'[2]29'!C70</f>
        <v>0</v>
      </c>
      <c r="D68" s="205">
        <f>'[2]29'!D70</f>
        <v>0</v>
      </c>
      <c r="E68" s="205">
        <f>'[2]29'!E70</f>
        <v>0</v>
      </c>
      <c r="F68" s="15">
        <f t="shared" si="6"/>
        <v>84</v>
      </c>
      <c r="G68" s="204">
        <f>'[2]29'!H70</f>
        <v>37</v>
      </c>
      <c r="H68" s="205">
        <f>'[2]29'!I70</f>
        <v>0</v>
      </c>
      <c r="I68" s="205">
        <f>'[2]29'!J70</f>
        <v>0</v>
      </c>
      <c r="J68" s="205">
        <f>'[2]29'!K70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'[2]29'!B71</f>
        <v>84</v>
      </c>
      <c r="C69" s="205">
        <f>'[2]29'!C71</f>
        <v>0</v>
      </c>
      <c r="D69" s="205">
        <f>'[2]29'!D71</f>
        <v>0</v>
      </c>
      <c r="E69" s="205">
        <f>'[2]29'!E71</f>
        <v>0</v>
      </c>
      <c r="F69" s="15">
        <f t="shared" ref="F69:F98" si="16">SUM(B69:E69)</f>
        <v>84</v>
      </c>
      <c r="G69" s="204">
        <f>'[2]29'!H71</f>
        <v>37</v>
      </c>
      <c r="H69" s="205">
        <f>'[2]29'!I71</f>
        <v>0</v>
      </c>
      <c r="I69" s="205">
        <f>'[2]29'!J71</f>
        <v>0</v>
      </c>
      <c r="J69" s="205">
        <f>'[2]29'!K71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'[2]29'!B72</f>
        <v>84</v>
      </c>
      <c r="C70" s="205">
        <f>'[2]29'!C72</f>
        <v>0</v>
      </c>
      <c r="D70" s="205">
        <f>'[2]29'!D72</f>
        <v>0</v>
      </c>
      <c r="E70" s="205">
        <f>'[2]29'!E72</f>
        <v>0</v>
      </c>
      <c r="F70" s="15">
        <f t="shared" si="16"/>
        <v>84</v>
      </c>
      <c r="G70" s="204">
        <f>'[2]29'!H72</f>
        <v>37</v>
      </c>
      <c r="H70" s="205">
        <f>'[2]29'!I72</f>
        <v>0</v>
      </c>
      <c r="I70" s="205">
        <f>'[2]29'!J72</f>
        <v>0</v>
      </c>
      <c r="J70" s="205">
        <f>'[2]29'!K72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'[2]29'!B73</f>
        <v>84</v>
      </c>
      <c r="C71" s="205">
        <f>'[2]29'!C73</f>
        <v>0</v>
      </c>
      <c r="D71" s="205">
        <f>'[2]29'!D73</f>
        <v>0</v>
      </c>
      <c r="E71" s="205">
        <f>'[2]29'!E73</f>
        <v>0</v>
      </c>
      <c r="F71" s="15">
        <f t="shared" si="16"/>
        <v>84</v>
      </c>
      <c r="G71" s="204">
        <f>'[2]29'!H73</f>
        <v>37</v>
      </c>
      <c r="H71" s="205">
        <f>'[2]29'!I73</f>
        <v>0</v>
      </c>
      <c r="I71" s="205">
        <f>'[2]29'!J73</f>
        <v>0</v>
      </c>
      <c r="J71" s="205">
        <f>'[2]29'!K73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'[2]29'!B74</f>
        <v>84</v>
      </c>
      <c r="C72" s="205">
        <f>'[2]29'!C74</f>
        <v>0</v>
      </c>
      <c r="D72" s="205">
        <f>'[2]29'!D74</f>
        <v>0</v>
      </c>
      <c r="E72" s="205">
        <f>'[2]29'!E74</f>
        <v>0</v>
      </c>
      <c r="F72" s="15">
        <f t="shared" si="16"/>
        <v>84</v>
      </c>
      <c r="G72" s="204">
        <f>'[2]29'!H74</f>
        <v>37</v>
      </c>
      <c r="H72" s="205">
        <f>'[2]29'!I74</f>
        <v>0</v>
      </c>
      <c r="I72" s="205">
        <f>'[2]29'!J74</f>
        <v>0</v>
      </c>
      <c r="J72" s="205">
        <f>'[2]29'!K74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'[2]29'!B75</f>
        <v>84</v>
      </c>
      <c r="C73" s="205">
        <f>'[2]29'!C75</f>
        <v>0</v>
      </c>
      <c r="D73" s="205">
        <f>'[2]29'!D75</f>
        <v>0</v>
      </c>
      <c r="E73" s="205">
        <f>'[2]29'!E75</f>
        <v>0</v>
      </c>
      <c r="F73" s="15">
        <f t="shared" si="16"/>
        <v>84</v>
      </c>
      <c r="G73" s="204">
        <f>'[2]29'!H75</f>
        <v>37</v>
      </c>
      <c r="H73" s="205">
        <f>'[2]29'!I75</f>
        <v>0</v>
      </c>
      <c r="I73" s="205">
        <f>'[2]29'!J75</f>
        <v>0</v>
      </c>
      <c r="J73" s="205">
        <f>'[2]29'!K75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'[2]29'!B76</f>
        <v>84</v>
      </c>
      <c r="C74" s="205">
        <f>'[2]29'!C76</f>
        <v>0</v>
      </c>
      <c r="D74" s="205">
        <f>'[2]29'!D76</f>
        <v>0</v>
      </c>
      <c r="E74" s="205">
        <f>'[2]29'!E76</f>
        <v>0</v>
      </c>
      <c r="F74" s="15">
        <f t="shared" si="16"/>
        <v>84</v>
      </c>
      <c r="G74" s="204">
        <f>'[2]29'!H76</f>
        <v>37</v>
      </c>
      <c r="H74" s="205">
        <f>'[2]29'!I76</f>
        <v>0</v>
      </c>
      <c r="I74" s="205">
        <f>'[2]29'!J76</f>
        <v>0</v>
      </c>
      <c r="J74" s="205">
        <f>'[2]29'!K76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'[2]29'!B77</f>
        <v>84</v>
      </c>
      <c r="C75" s="205">
        <f>'[2]29'!C77</f>
        <v>0</v>
      </c>
      <c r="D75" s="205">
        <f>'[2]29'!D77</f>
        <v>0</v>
      </c>
      <c r="E75" s="205">
        <f>'[2]29'!E77</f>
        <v>0</v>
      </c>
      <c r="F75" s="15">
        <f t="shared" si="16"/>
        <v>84</v>
      </c>
      <c r="G75" s="204">
        <f>'[2]29'!H77</f>
        <v>37</v>
      </c>
      <c r="H75" s="205">
        <f>'[2]29'!I77</f>
        <v>0</v>
      </c>
      <c r="I75" s="205">
        <f>'[2]29'!J77</f>
        <v>0</v>
      </c>
      <c r="J75" s="205">
        <f>'[2]29'!K77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'[2]29'!B78</f>
        <v>84</v>
      </c>
      <c r="C76" s="205">
        <f>'[2]29'!C78</f>
        <v>0</v>
      </c>
      <c r="D76" s="205">
        <f>'[2]29'!D78</f>
        <v>0</v>
      </c>
      <c r="E76" s="205">
        <f>'[2]29'!E78</f>
        <v>0</v>
      </c>
      <c r="F76" s="15">
        <f t="shared" si="16"/>
        <v>84</v>
      </c>
      <c r="G76" s="204">
        <f>'[2]29'!H78</f>
        <v>37</v>
      </c>
      <c r="H76" s="205">
        <f>'[2]29'!I78</f>
        <v>0</v>
      </c>
      <c r="I76" s="205">
        <f>'[2]29'!J78</f>
        <v>0</v>
      </c>
      <c r="J76" s="205">
        <f>'[2]29'!K78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'[2]29'!B79</f>
        <v>84</v>
      </c>
      <c r="C77" s="205">
        <f>'[2]29'!C79</f>
        <v>0</v>
      </c>
      <c r="D77" s="205">
        <f>'[2]29'!D79</f>
        <v>0</v>
      </c>
      <c r="E77" s="205">
        <f>'[2]29'!E79</f>
        <v>0</v>
      </c>
      <c r="F77" s="15">
        <f t="shared" si="16"/>
        <v>84</v>
      </c>
      <c r="G77" s="204">
        <f>'[2]29'!H79</f>
        <v>37</v>
      </c>
      <c r="H77" s="205">
        <f>'[2]29'!I79</f>
        <v>0</v>
      </c>
      <c r="I77" s="205">
        <f>'[2]29'!J79</f>
        <v>0</v>
      </c>
      <c r="J77" s="205">
        <f>'[2]29'!K79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'[2]29'!B80</f>
        <v>84</v>
      </c>
      <c r="C78" s="205">
        <f>'[2]29'!C80</f>
        <v>0</v>
      </c>
      <c r="D78" s="205">
        <f>'[2]29'!D80</f>
        <v>0</v>
      </c>
      <c r="E78" s="205">
        <f>'[2]29'!E80</f>
        <v>0</v>
      </c>
      <c r="F78" s="15">
        <f t="shared" si="16"/>
        <v>84</v>
      </c>
      <c r="G78" s="204">
        <f>'[2]29'!H80</f>
        <v>37</v>
      </c>
      <c r="H78" s="205">
        <f>'[2]29'!I80</f>
        <v>0</v>
      </c>
      <c r="I78" s="205">
        <f>'[2]29'!J80</f>
        <v>0</v>
      </c>
      <c r="J78" s="205">
        <f>'[2]29'!K80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'[2]29'!B81</f>
        <v>84</v>
      </c>
      <c r="C79" s="205">
        <f>'[2]29'!C81</f>
        <v>0</v>
      </c>
      <c r="D79" s="205">
        <f>'[2]29'!D81</f>
        <v>0</v>
      </c>
      <c r="E79" s="205">
        <f>'[2]29'!E81</f>
        <v>0</v>
      </c>
      <c r="F79" s="15">
        <f t="shared" si="16"/>
        <v>84</v>
      </c>
      <c r="G79" s="204">
        <f>'[2]29'!H81</f>
        <v>37</v>
      </c>
      <c r="H79" s="205">
        <f>'[2]29'!I81</f>
        <v>0</v>
      </c>
      <c r="I79" s="205">
        <f>'[2]29'!J81</f>
        <v>0</v>
      </c>
      <c r="J79" s="205">
        <f>'[2]29'!K81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'[2]29'!B82</f>
        <v>84</v>
      </c>
      <c r="C80" s="205">
        <f>'[2]29'!C82</f>
        <v>0</v>
      </c>
      <c r="D80" s="205">
        <f>'[2]29'!D82</f>
        <v>0</v>
      </c>
      <c r="E80" s="205">
        <f>'[2]29'!E82</f>
        <v>0</v>
      </c>
      <c r="F80" s="15">
        <f t="shared" si="16"/>
        <v>84</v>
      </c>
      <c r="G80" s="204">
        <f>'[2]29'!H82</f>
        <v>37</v>
      </c>
      <c r="H80" s="205">
        <f>'[2]29'!I82</f>
        <v>0</v>
      </c>
      <c r="I80" s="205">
        <f>'[2]29'!J82</f>
        <v>0</v>
      </c>
      <c r="J80" s="205">
        <f>'[2]29'!K82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'[2]29'!B83</f>
        <v>84</v>
      </c>
      <c r="C81" s="205">
        <f>'[2]29'!C83</f>
        <v>0</v>
      </c>
      <c r="D81" s="205">
        <f>'[2]29'!D83</f>
        <v>0</v>
      </c>
      <c r="E81" s="205">
        <f>'[2]29'!E83</f>
        <v>0</v>
      </c>
      <c r="F81" s="15">
        <f t="shared" si="16"/>
        <v>84</v>
      </c>
      <c r="G81" s="204">
        <f>'[2]29'!H83</f>
        <v>37</v>
      </c>
      <c r="H81" s="205">
        <f>'[2]29'!I83</f>
        <v>0</v>
      </c>
      <c r="I81" s="205">
        <f>'[2]29'!J83</f>
        <v>0</v>
      </c>
      <c r="J81" s="205">
        <f>'[2]29'!K83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'[2]29'!B84</f>
        <v>84</v>
      </c>
      <c r="C82" s="205">
        <f>'[2]29'!C84</f>
        <v>0</v>
      </c>
      <c r="D82" s="205">
        <f>'[2]29'!D84</f>
        <v>0</v>
      </c>
      <c r="E82" s="205">
        <f>'[2]29'!E84</f>
        <v>0</v>
      </c>
      <c r="F82" s="15">
        <f t="shared" si="16"/>
        <v>84</v>
      </c>
      <c r="G82" s="204">
        <f>'[2]29'!H84</f>
        <v>30</v>
      </c>
      <c r="H82" s="205">
        <f>'[2]29'!I84</f>
        <v>0</v>
      </c>
      <c r="I82" s="205">
        <f>'[2]29'!J84</f>
        <v>0</v>
      </c>
      <c r="J82" s="205">
        <f>'[2]29'!K84</f>
        <v>0</v>
      </c>
      <c r="K82" s="15">
        <f t="shared" si="13"/>
        <v>30</v>
      </c>
      <c r="L82" s="18">
        <f>frq!C82</f>
        <v>1</v>
      </c>
      <c r="M82" s="167">
        <f t="shared" si="14"/>
        <v>29.6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29.6</v>
      </c>
      <c r="R82" s="18">
        <v>0.4</v>
      </c>
    </row>
    <row r="83" spans="1:18">
      <c r="A83" s="8" t="s">
        <v>125</v>
      </c>
      <c r="B83" s="204">
        <f>'[2]29'!B85</f>
        <v>84</v>
      </c>
      <c r="C83" s="205">
        <f>'[2]29'!C85</f>
        <v>0</v>
      </c>
      <c r="D83" s="205">
        <f>'[2]29'!D85</f>
        <v>0</v>
      </c>
      <c r="E83" s="205">
        <f>'[2]29'!E85</f>
        <v>0</v>
      </c>
      <c r="F83" s="15">
        <f t="shared" si="16"/>
        <v>84</v>
      </c>
      <c r="G83" s="204">
        <f>'[2]29'!H85</f>
        <v>30</v>
      </c>
      <c r="H83" s="205">
        <f>'[2]29'!I85</f>
        <v>0</v>
      </c>
      <c r="I83" s="205">
        <f>'[2]29'!J85</f>
        <v>0</v>
      </c>
      <c r="J83" s="205">
        <f>'[2]29'!K85</f>
        <v>0</v>
      </c>
      <c r="K83" s="15">
        <f t="shared" si="13"/>
        <v>30</v>
      </c>
      <c r="L83" s="18">
        <f>frq!C83</f>
        <v>1</v>
      </c>
      <c r="M83" s="167">
        <f t="shared" si="14"/>
        <v>29.6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29.6</v>
      </c>
      <c r="R83" s="18">
        <v>0.4</v>
      </c>
    </row>
    <row r="84" spans="1:18">
      <c r="A84" s="8" t="s">
        <v>126</v>
      </c>
      <c r="B84" s="204">
        <f>'[2]29'!B86</f>
        <v>84</v>
      </c>
      <c r="C84" s="205">
        <f>'[2]29'!C86</f>
        <v>0</v>
      </c>
      <c r="D84" s="205">
        <f>'[2]29'!D86</f>
        <v>0</v>
      </c>
      <c r="E84" s="205">
        <f>'[2]29'!E86</f>
        <v>0</v>
      </c>
      <c r="F84" s="15">
        <f t="shared" si="16"/>
        <v>84</v>
      </c>
      <c r="G84" s="204">
        <f>'[2]29'!H86</f>
        <v>30</v>
      </c>
      <c r="H84" s="205">
        <f>'[2]29'!I86</f>
        <v>0</v>
      </c>
      <c r="I84" s="205">
        <f>'[2]29'!J86</f>
        <v>0</v>
      </c>
      <c r="J84" s="205">
        <f>'[2]29'!K86</f>
        <v>0</v>
      </c>
      <c r="K84" s="15">
        <f t="shared" si="13"/>
        <v>30</v>
      </c>
      <c r="L84" s="18">
        <f>frq!C84</f>
        <v>1</v>
      </c>
      <c r="M84" s="167">
        <f t="shared" si="14"/>
        <v>29.6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29.6</v>
      </c>
      <c r="R84" s="18">
        <v>0.4</v>
      </c>
    </row>
    <row r="85" spans="1:18">
      <c r="A85" s="8" t="s">
        <v>127</v>
      </c>
      <c r="B85" s="204">
        <f>'[2]29'!B87</f>
        <v>84</v>
      </c>
      <c r="C85" s="205">
        <f>'[2]29'!C87</f>
        <v>0</v>
      </c>
      <c r="D85" s="205">
        <f>'[2]29'!D87</f>
        <v>0</v>
      </c>
      <c r="E85" s="205">
        <f>'[2]29'!E87</f>
        <v>0</v>
      </c>
      <c r="F85" s="15">
        <f t="shared" si="16"/>
        <v>84</v>
      </c>
      <c r="G85" s="204">
        <f>'[2]29'!H87</f>
        <v>30</v>
      </c>
      <c r="H85" s="205">
        <f>'[2]29'!I87</f>
        <v>0</v>
      </c>
      <c r="I85" s="205">
        <f>'[2]29'!J87</f>
        <v>0</v>
      </c>
      <c r="J85" s="205">
        <f>'[2]29'!K87</f>
        <v>0</v>
      </c>
      <c r="K85" s="15">
        <f t="shared" si="13"/>
        <v>30</v>
      </c>
      <c r="L85" s="18">
        <f>frq!C85</f>
        <v>1</v>
      </c>
      <c r="M85" s="167">
        <f t="shared" si="14"/>
        <v>29.6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29.6</v>
      </c>
      <c r="R85" s="18">
        <v>0.4</v>
      </c>
    </row>
    <row r="86" spans="1:18">
      <c r="A86" s="8" t="s">
        <v>128</v>
      </c>
      <c r="B86" s="204">
        <f>'[2]29'!B88</f>
        <v>84</v>
      </c>
      <c r="C86" s="205">
        <f>'[2]29'!C88</f>
        <v>0</v>
      </c>
      <c r="D86" s="205">
        <f>'[2]29'!D88</f>
        <v>0</v>
      </c>
      <c r="E86" s="205">
        <f>'[2]29'!E88</f>
        <v>0</v>
      </c>
      <c r="F86" s="15">
        <f t="shared" si="16"/>
        <v>84</v>
      </c>
      <c r="G86" s="204">
        <f>'[2]29'!H88</f>
        <v>30</v>
      </c>
      <c r="H86" s="205">
        <f>'[2]29'!I88</f>
        <v>0</v>
      </c>
      <c r="I86" s="205">
        <f>'[2]29'!J88</f>
        <v>0</v>
      </c>
      <c r="J86" s="205">
        <f>'[2]29'!K88</f>
        <v>0</v>
      </c>
      <c r="K86" s="15">
        <f t="shared" si="13"/>
        <v>30</v>
      </c>
      <c r="L86" s="18">
        <f>frq!C86</f>
        <v>1</v>
      </c>
      <c r="M86" s="167">
        <f t="shared" si="14"/>
        <v>29.6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29.6</v>
      </c>
      <c r="R86" s="18">
        <v>0.4</v>
      </c>
    </row>
    <row r="87" spans="1:18">
      <c r="A87" s="8" t="s">
        <v>129</v>
      </c>
      <c r="B87" s="204">
        <f>'[2]29'!B89</f>
        <v>84</v>
      </c>
      <c r="C87" s="205">
        <f>'[2]29'!C89</f>
        <v>0</v>
      </c>
      <c r="D87" s="205">
        <f>'[2]29'!D89</f>
        <v>0</v>
      </c>
      <c r="E87" s="205">
        <f>'[2]29'!E89</f>
        <v>0</v>
      </c>
      <c r="F87" s="15">
        <f t="shared" si="16"/>
        <v>84</v>
      </c>
      <c r="G87" s="204">
        <f>'[2]29'!H89</f>
        <v>30</v>
      </c>
      <c r="H87" s="205">
        <f>'[2]29'!I89</f>
        <v>0</v>
      </c>
      <c r="I87" s="205">
        <f>'[2]29'!J89</f>
        <v>0</v>
      </c>
      <c r="J87" s="205">
        <f>'[2]29'!K89</f>
        <v>0</v>
      </c>
      <c r="K87" s="15">
        <f t="shared" si="13"/>
        <v>30</v>
      </c>
      <c r="L87" s="18">
        <f>frq!C87</f>
        <v>1</v>
      </c>
      <c r="M87" s="167">
        <f t="shared" si="14"/>
        <v>29.6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29.6</v>
      </c>
      <c r="R87" s="18">
        <v>0.4</v>
      </c>
    </row>
    <row r="88" spans="1:18">
      <c r="A88" s="8" t="s">
        <v>130</v>
      </c>
      <c r="B88" s="204">
        <f>'[2]29'!B90</f>
        <v>84</v>
      </c>
      <c r="C88" s="205">
        <f>'[2]29'!C90</f>
        <v>0</v>
      </c>
      <c r="D88" s="205">
        <f>'[2]29'!D90</f>
        <v>0</v>
      </c>
      <c r="E88" s="205">
        <f>'[2]29'!E90</f>
        <v>0</v>
      </c>
      <c r="F88" s="15">
        <f t="shared" si="16"/>
        <v>84</v>
      </c>
      <c r="G88" s="204">
        <f>'[2]29'!H90</f>
        <v>25</v>
      </c>
      <c r="H88" s="205">
        <f>'[2]29'!I90</f>
        <v>0</v>
      </c>
      <c r="I88" s="205">
        <f>'[2]29'!J90</f>
        <v>0</v>
      </c>
      <c r="J88" s="205">
        <f>'[2]29'!K90</f>
        <v>0</v>
      </c>
      <c r="K88" s="15">
        <f t="shared" si="13"/>
        <v>25</v>
      </c>
      <c r="L88" s="18">
        <f>frq!C88</f>
        <v>1</v>
      </c>
      <c r="M88" s="167">
        <f t="shared" si="14"/>
        <v>24.6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24.6</v>
      </c>
      <c r="R88" s="18">
        <v>0.4</v>
      </c>
    </row>
    <row r="89" spans="1:18">
      <c r="A89" s="8" t="s">
        <v>131</v>
      </c>
      <c r="B89" s="204">
        <f>'[2]29'!B91</f>
        <v>84</v>
      </c>
      <c r="C89" s="205">
        <f>'[2]29'!C91</f>
        <v>0</v>
      </c>
      <c r="D89" s="205">
        <f>'[2]29'!D91</f>
        <v>0</v>
      </c>
      <c r="E89" s="205">
        <f>'[2]29'!E91</f>
        <v>0</v>
      </c>
      <c r="F89" s="15">
        <f t="shared" si="16"/>
        <v>84</v>
      </c>
      <c r="G89" s="204">
        <f>'[2]29'!H91</f>
        <v>25</v>
      </c>
      <c r="H89" s="205">
        <f>'[2]29'!I91</f>
        <v>0</v>
      </c>
      <c r="I89" s="205">
        <f>'[2]29'!J91</f>
        <v>0</v>
      </c>
      <c r="J89" s="205">
        <f>'[2]29'!K91</f>
        <v>0</v>
      </c>
      <c r="K89" s="15">
        <f t="shared" si="13"/>
        <v>25</v>
      </c>
      <c r="L89" s="18">
        <f>frq!C89</f>
        <v>1</v>
      </c>
      <c r="M89" s="167">
        <f t="shared" si="14"/>
        <v>24.6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24.6</v>
      </c>
      <c r="R89" s="18">
        <v>0.4</v>
      </c>
    </row>
    <row r="90" spans="1:18">
      <c r="A90" s="8" t="s">
        <v>132</v>
      </c>
      <c r="B90" s="204">
        <f>'[2]29'!B92</f>
        <v>84</v>
      </c>
      <c r="C90" s="205">
        <f>'[2]29'!C92</f>
        <v>0</v>
      </c>
      <c r="D90" s="205">
        <f>'[2]29'!D92</f>
        <v>0</v>
      </c>
      <c r="E90" s="205">
        <f>'[2]29'!E92</f>
        <v>0</v>
      </c>
      <c r="F90" s="15">
        <f t="shared" si="16"/>
        <v>84</v>
      </c>
      <c r="G90" s="204">
        <f>'[2]29'!H92</f>
        <v>25</v>
      </c>
      <c r="H90" s="205">
        <f>'[2]29'!I92</f>
        <v>0</v>
      </c>
      <c r="I90" s="205">
        <f>'[2]29'!J92</f>
        <v>0</v>
      </c>
      <c r="J90" s="205">
        <f>'[2]29'!K92</f>
        <v>0</v>
      </c>
      <c r="K90" s="15">
        <f t="shared" si="13"/>
        <v>25</v>
      </c>
      <c r="L90" s="18">
        <f>frq!C90</f>
        <v>1</v>
      </c>
      <c r="M90" s="167">
        <f t="shared" si="14"/>
        <v>24.6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24.6</v>
      </c>
      <c r="R90" s="18">
        <v>0.4</v>
      </c>
    </row>
    <row r="91" spans="1:18">
      <c r="A91" s="8" t="s">
        <v>133</v>
      </c>
      <c r="B91" s="204">
        <f>'[2]29'!B93</f>
        <v>84</v>
      </c>
      <c r="C91" s="205">
        <f>'[2]29'!C93</f>
        <v>0</v>
      </c>
      <c r="D91" s="205">
        <f>'[2]29'!D93</f>
        <v>0</v>
      </c>
      <c r="E91" s="205">
        <f>'[2]29'!E93</f>
        <v>0</v>
      </c>
      <c r="F91" s="15">
        <f t="shared" si="16"/>
        <v>84</v>
      </c>
      <c r="G91" s="204">
        <f>'[2]29'!H93</f>
        <v>25</v>
      </c>
      <c r="H91" s="205">
        <f>'[2]29'!I93</f>
        <v>0</v>
      </c>
      <c r="I91" s="205">
        <f>'[2]29'!J93</f>
        <v>0</v>
      </c>
      <c r="J91" s="205">
        <f>'[2]29'!K93</f>
        <v>0</v>
      </c>
      <c r="K91" s="15">
        <f t="shared" si="13"/>
        <v>25</v>
      </c>
      <c r="L91" s="18">
        <f>frq!C91</f>
        <v>1</v>
      </c>
      <c r="M91" s="167">
        <f t="shared" si="14"/>
        <v>24.6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24.6</v>
      </c>
      <c r="R91" s="18">
        <v>0.4</v>
      </c>
    </row>
    <row r="92" spans="1:18">
      <c r="A92" s="8" t="s">
        <v>134</v>
      </c>
      <c r="B92" s="204">
        <f>'[2]29'!B94</f>
        <v>84</v>
      </c>
      <c r="C92" s="205">
        <f>'[2]29'!C94</f>
        <v>0</v>
      </c>
      <c r="D92" s="205">
        <f>'[2]29'!D94</f>
        <v>0</v>
      </c>
      <c r="E92" s="205">
        <f>'[2]29'!E94</f>
        <v>0</v>
      </c>
      <c r="F92" s="15">
        <f t="shared" si="16"/>
        <v>84</v>
      </c>
      <c r="G92" s="204">
        <f>'[2]29'!H94</f>
        <v>25</v>
      </c>
      <c r="H92" s="205">
        <f>'[2]29'!I94</f>
        <v>0</v>
      </c>
      <c r="I92" s="205">
        <f>'[2]29'!J94</f>
        <v>0</v>
      </c>
      <c r="J92" s="205">
        <f>'[2]29'!K94</f>
        <v>0</v>
      </c>
      <c r="K92" s="15">
        <f t="shared" si="13"/>
        <v>25</v>
      </c>
      <c r="L92" s="18">
        <f>frq!C92</f>
        <v>1</v>
      </c>
      <c r="M92" s="167">
        <f t="shared" si="14"/>
        <v>24.6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24.6</v>
      </c>
      <c r="R92" s="18">
        <v>0.4</v>
      </c>
    </row>
    <row r="93" spans="1:18">
      <c r="A93" s="8" t="s">
        <v>135</v>
      </c>
      <c r="B93" s="204">
        <f>'[2]29'!B95</f>
        <v>84</v>
      </c>
      <c r="C93" s="205">
        <f>'[2]29'!C95</f>
        <v>0</v>
      </c>
      <c r="D93" s="205">
        <f>'[2]29'!D95</f>
        <v>0</v>
      </c>
      <c r="E93" s="205">
        <f>'[2]29'!E95</f>
        <v>0</v>
      </c>
      <c r="F93" s="15">
        <f t="shared" si="16"/>
        <v>84</v>
      </c>
      <c r="G93" s="204">
        <f>'[2]29'!H95</f>
        <v>25</v>
      </c>
      <c r="H93" s="205">
        <f>'[2]29'!I95</f>
        <v>0</v>
      </c>
      <c r="I93" s="205">
        <f>'[2]29'!J95</f>
        <v>0</v>
      </c>
      <c r="J93" s="205">
        <f>'[2]29'!K95</f>
        <v>0</v>
      </c>
      <c r="K93" s="15">
        <f t="shared" si="13"/>
        <v>25</v>
      </c>
      <c r="L93" s="18">
        <f>frq!C93</f>
        <v>1</v>
      </c>
      <c r="M93" s="167">
        <f t="shared" si="14"/>
        <v>24.6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24.6</v>
      </c>
      <c r="R93" s="18">
        <v>0.4</v>
      </c>
    </row>
    <row r="94" spans="1:18">
      <c r="A94" s="8" t="s">
        <v>136</v>
      </c>
      <c r="B94" s="204">
        <f>'[2]29'!B96</f>
        <v>84</v>
      </c>
      <c r="C94" s="205">
        <f>'[2]29'!C96</f>
        <v>0</v>
      </c>
      <c r="D94" s="205">
        <f>'[2]29'!D96</f>
        <v>0</v>
      </c>
      <c r="E94" s="205">
        <f>'[2]29'!E96</f>
        <v>0</v>
      </c>
      <c r="F94" s="15">
        <f t="shared" si="16"/>
        <v>84</v>
      </c>
      <c r="G94" s="204">
        <f>'[2]29'!H96</f>
        <v>25</v>
      </c>
      <c r="H94" s="205">
        <f>'[2]29'!I96</f>
        <v>0</v>
      </c>
      <c r="I94" s="205">
        <f>'[2]29'!J96</f>
        <v>0</v>
      </c>
      <c r="J94" s="205">
        <f>'[2]29'!K96</f>
        <v>0</v>
      </c>
      <c r="K94" s="15">
        <f t="shared" si="13"/>
        <v>25</v>
      </c>
      <c r="L94" s="18">
        <f>frq!C94</f>
        <v>1</v>
      </c>
      <c r="M94" s="167">
        <f t="shared" si="14"/>
        <v>24.6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24.6</v>
      </c>
      <c r="R94" s="18">
        <v>0.4</v>
      </c>
    </row>
    <row r="95" spans="1:18">
      <c r="A95" s="8" t="s">
        <v>137</v>
      </c>
      <c r="B95" s="204">
        <f>'[2]29'!B97</f>
        <v>84</v>
      </c>
      <c r="C95" s="205">
        <f>'[2]29'!C97</f>
        <v>0</v>
      </c>
      <c r="D95" s="205">
        <f>'[2]29'!D97</f>
        <v>0</v>
      </c>
      <c r="E95" s="205">
        <f>'[2]29'!E97</f>
        <v>0</v>
      </c>
      <c r="F95" s="15">
        <f t="shared" si="16"/>
        <v>84</v>
      </c>
      <c r="G95" s="204">
        <f>'[2]29'!H97</f>
        <v>25</v>
      </c>
      <c r="H95" s="205">
        <f>'[2]29'!I97</f>
        <v>0</v>
      </c>
      <c r="I95" s="205">
        <f>'[2]29'!J97</f>
        <v>0</v>
      </c>
      <c r="J95" s="205">
        <f>'[2]29'!K97</f>
        <v>0</v>
      </c>
      <c r="K95" s="15">
        <f t="shared" si="13"/>
        <v>25</v>
      </c>
      <c r="L95" s="18">
        <f>frq!C95</f>
        <v>1</v>
      </c>
      <c r="M95" s="167">
        <f t="shared" si="14"/>
        <v>24.6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24.6</v>
      </c>
      <c r="R95" s="18">
        <v>0.4</v>
      </c>
    </row>
    <row r="96" spans="1:18">
      <c r="A96" s="8" t="s">
        <v>138</v>
      </c>
      <c r="B96" s="204">
        <f>'[2]29'!B98</f>
        <v>84</v>
      </c>
      <c r="C96" s="205">
        <f>'[2]29'!C98</f>
        <v>0</v>
      </c>
      <c r="D96" s="205">
        <f>'[2]29'!D98</f>
        <v>0</v>
      </c>
      <c r="E96" s="205">
        <f>'[2]29'!E98</f>
        <v>0</v>
      </c>
      <c r="F96" s="15">
        <f t="shared" si="16"/>
        <v>84</v>
      </c>
      <c r="G96" s="204">
        <f>'[2]29'!H98</f>
        <v>25</v>
      </c>
      <c r="H96" s="205">
        <f>'[2]29'!I98</f>
        <v>0</v>
      </c>
      <c r="I96" s="205">
        <f>'[2]29'!J98</f>
        <v>0</v>
      </c>
      <c r="J96" s="205">
        <f>'[2]29'!K98</f>
        <v>0</v>
      </c>
      <c r="K96" s="15">
        <f t="shared" si="13"/>
        <v>25</v>
      </c>
      <c r="L96" s="18">
        <f>frq!C96</f>
        <v>1</v>
      </c>
      <c r="M96" s="167">
        <f t="shared" si="14"/>
        <v>24.6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24.6</v>
      </c>
      <c r="R96" s="18">
        <v>0.4</v>
      </c>
    </row>
    <row r="97" spans="1:18">
      <c r="A97" s="8" t="s">
        <v>139</v>
      </c>
      <c r="B97" s="204">
        <f>'[2]29'!B99</f>
        <v>84</v>
      </c>
      <c r="C97" s="205">
        <f>'[2]29'!C99</f>
        <v>0</v>
      </c>
      <c r="D97" s="205">
        <f>'[2]29'!D99</f>
        <v>0</v>
      </c>
      <c r="E97" s="205">
        <f>'[2]29'!E99</f>
        <v>0</v>
      </c>
      <c r="F97" s="15">
        <f t="shared" si="16"/>
        <v>84</v>
      </c>
      <c r="G97" s="204">
        <f>'[2]29'!H99</f>
        <v>25</v>
      </c>
      <c r="H97" s="205">
        <f>'[2]29'!I99</f>
        <v>0</v>
      </c>
      <c r="I97" s="205">
        <f>'[2]29'!J99</f>
        <v>0</v>
      </c>
      <c r="J97" s="205">
        <f>'[2]29'!K99</f>
        <v>0</v>
      </c>
      <c r="K97" s="15">
        <f t="shared" si="13"/>
        <v>25</v>
      </c>
      <c r="L97" s="18">
        <f>frq!C97</f>
        <v>1</v>
      </c>
      <c r="M97" s="167">
        <f t="shared" si="14"/>
        <v>24.6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24.6</v>
      </c>
      <c r="R97" s="18">
        <v>0.4</v>
      </c>
    </row>
    <row r="98" spans="1:18" ht="15.75" thickBot="1">
      <c r="A98" s="8" t="s">
        <v>140</v>
      </c>
      <c r="B98" s="204">
        <f>'[2]29'!B100</f>
        <v>84</v>
      </c>
      <c r="C98" s="205">
        <f>'[2]29'!C100</f>
        <v>0</v>
      </c>
      <c r="D98" s="205">
        <f>'[2]29'!D100</f>
        <v>0</v>
      </c>
      <c r="E98" s="205">
        <f>'[2]29'!E100</f>
        <v>0</v>
      </c>
      <c r="F98" s="15">
        <f t="shared" si="16"/>
        <v>84</v>
      </c>
      <c r="G98" s="204">
        <f>'[2]29'!H100</f>
        <v>25</v>
      </c>
      <c r="H98" s="205">
        <f>'[2]29'!I100</f>
        <v>0</v>
      </c>
      <c r="I98" s="205">
        <f>'[2]29'!J100</f>
        <v>0</v>
      </c>
      <c r="J98" s="205">
        <f>'[2]29'!K100</f>
        <v>0</v>
      </c>
      <c r="K98" s="15">
        <f t="shared" si="13"/>
        <v>25</v>
      </c>
      <c r="L98" s="18">
        <f>frq!C98</f>
        <v>1</v>
      </c>
      <c r="M98" s="167">
        <f t="shared" si="14"/>
        <v>24.6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0.85150000000000003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0.85150000000000003</v>
      </c>
      <c r="L99" s="171">
        <f t="shared" si="17"/>
        <v>2.4E-2</v>
      </c>
      <c r="M99" s="171">
        <f t="shared" si="17"/>
        <v>0.83919999999999995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0.83919999999999995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1040</v>
      </c>
      <c r="G3" s="16">
        <f>'[3]29'!G5</f>
        <v>0</v>
      </c>
      <c r="H3" s="17">
        <f>SUM(B3:G3)</f>
        <v>1360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1040</v>
      </c>
      <c r="G4" s="16">
        <f>'[3]29'!G6</f>
        <v>0</v>
      </c>
      <c r="H4" s="17">
        <f>SUM(B4:G4)</f>
        <v>1360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1040</v>
      </c>
      <c r="G5" s="16">
        <f>'[3]29'!G7</f>
        <v>0</v>
      </c>
      <c r="H5" s="17">
        <f t="shared" ref="H5:H68" si="27">SUM(B5:G5)</f>
        <v>1360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1040</v>
      </c>
      <c r="G6" s="16">
        <f>'[3]29'!G8</f>
        <v>0</v>
      </c>
      <c r="H6" s="17">
        <f t="shared" si="27"/>
        <v>1360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1040</v>
      </c>
      <c r="G7" s="16">
        <f>'[3]29'!G9</f>
        <v>0</v>
      </c>
      <c r="H7" s="17">
        <f t="shared" si="27"/>
        <v>1360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1040</v>
      </c>
      <c r="G8" s="16">
        <f>'[3]29'!G10</f>
        <v>0</v>
      </c>
      <c r="H8" s="17">
        <f t="shared" si="27"/>
        <v>1360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1040</v>
      </c>
      <c r="G9" s="16">
        <f>'[3]29'!G11</f>
        <v>0</v>
      </c>
      <c r="H9" s="17">
        <f t="shared" si="27"/>
        <v>1360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1040</v>
      </c>
      <c r="G10" s="16">
        <f>'[3]29'!G12</f>
        <v>0</v>
      </c>
      <c r="H10" s="17">
        <f t="shared" si="27"/>
        <v>1360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1040</v>
      </c>
      <c r="G11" s="16">
        <f>'[3]29'!G13</f>
        <v>0</v>
      </c>
      <c r="H11" s="17">
        <f t="shared" si="27"/>
        <v>1360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1040</v>
      </c>
      <c r="G12" s="16">
        <f>'[3]29'!G14</f>
        <v>0</v>
      </c>
      <c r="H12" s="17">
        <f t="shared" si="27"/>
        <v>1360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1040</v>
      </c>
      <c r="G13" s="16">
        <f>'[3]29'!G15</f>
        <v>0</v>
      </c>
      <c r="H13" s="17">
        <f t="shared" si="27"/>
        <v>1360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1040</v>
      </c>
      <c r="G14" s="16">
        <f>'[3]29'!G16</f>
        <v>0</v>
      </c>
      <c r="H14" s="17">
        <f t="shared" si="27"/>
        <v>1360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1040</v>
      </c>
      <c r="G15" s="16">
        <f>'[3]29'!G17</f>
        <v>0</v>
      </c>
      <c r="H15" s="17">
        <f t="shared" si="27"/>
        <v>1360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1040</v>
      </c>
      <c r="G16" s="16">
        <f>'[3]29'!G18</f>
        <v>0</v>
      </c>
      <c r="H16" s="17">
        <f t="shared" si="27"/>
        <v>1360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1040</v>
      </c>
      <c r="G17" s="16">
        <f>'[3]29'!G19</f>
        <v>0</v>
      </c>
      <c r="H17" s="17">
        <f t="shared" si="27"/>
        <v>1360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1040</v>
      </c>
      <c r="G18" s="16">
        <f>'[3]29'!G20</f>
        <v>0</v>
      </c>
      <c r="H18" s="17">
        <f t="shared" si="27"/>
        <v>1360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1040</v>
      </c>
      <c r="G19" s="16">
        <f>'[3]29'!G21</f>
        <v>0</v>
      </c>
      <c r="H19" s="17">
        <f t="shared" si="27"/>
        <v>1360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1040</v>
      </c>
      <c r="G20" s="16">
        <f>'[3]29'!G22</f>
        <v>0</v>
      </c>
      <c r="H20" s="17">
        <f t="shared" si="27"/>
        <v>1360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1040</v>
      </c>
      <c r="G21" s="16">
        <f>'[3]29'!G23</f>
        <v>0</v>
      </c>
      <c r="H21" s="17">
        <f t="shared" si="27"/>
        <v>1360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1040</v>
      </c>
      <c r="G22" s="16">
        <f>'[3]29'!G24</f>
        <v>0</v>
      </c>
      <c r="H22" s="17">
        <f t="shared" si="27"/>
        <v>1360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1040</v>
      </c>
      <c r="G23" s="16">
        <f>'[3]29'!G25</f>
        <v>0</v>
      </c>
      <c r="H23" s="17">
        <f t="shared" si="27"/>
        <v>1360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1040</v>
      </c>
      <c r="G24" s="16">
        <f>'[3]29'!G26</f>
        <v>0</v>
      </c>
      <c r="H24" s="17">
        <f t="shared" si="27"/>
        <v>1360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1040</v>
      </c>
      <c r="G25" s="16">
        <f>'[3]29'!G27</f>
        <v>0</v>
      </c>
      <c r="H25" s="17">
        <f t="shared" si="27"/>
        <v>1360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1040</v>
      </c>
      <c r="G26" s="16">
        <f>'[3]29'!G28</f>
        <v>0</v>
      </c>
      <c r="H26" s="17">
        <f t="shared" si="27"/>
        <v>1360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24.52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24.52</v>
      </c>
      <c r="AE26" s="8">
        <f t="shared" si="11"/>
        <v>24.52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24.52</v>
      </c>
      <c r="AL26" s="8">
        <f t="shared" si="31"/>
        <v>220.95999999999998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220.95999999999998</v>
      </c>
      <c r="AT26" s="8">
        <v>24.52</v>
      </c>
      <c r="AU26" s="8">
        <v>24.52</v>
      </c>
      <c r="AW26" s="207">
        <v>24.52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24.52</v>
      </c>
      <c r="BD26" s="207">
        <v>24.52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24.52</v>
      </c>
      <c r="BL26" s="8">
        <f t="shared" si="21"/>
        <v>24.52</v>
      </c>
      <c r="BM26" s="8">
        <f t="shared" si="22"/>
        <v>24.52</v>
      </c>
      <c r="BN26" s="8">
        <f t="shared" si="23"/>
        <v>24.52</v>
      </c>
      <c r="BO26" s="8">
        <f t="shared" si="24"/>
        <v>24.52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1040</v>
      </c>
      <c r="G27" s="16">
        <f>'[3]29'!G29</f>
        <v>0</v>
      </c>
      <c r="H27" s="17">
        <f t="shared" si="27"/>
        <v>1360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24.52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24.52</v>
      </c>
      <c r="AE27" s="8">
        <f t="shared" si="11"/>
        <v>24.52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24.52</v>
      </c>
      <c r="AL27" s="8">
        <f t="shared" si="31"/>
        <v>220.95999999999998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220.95999999999998</v>
      </c>
      <c r="AT27" s="8">
        <v>24.52</v>
      </c>
      <c r="AU27" s="8">
        <v>24.52</v>
      </c>
      <c r="AW27" s="207">
        <v>24.52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24.52</v>
      </c>
      <c r="BD27" s="207">
        <v>24.52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24.52</v>
      </c>
      <c r="BL27" s="8">
        <f t="shared" si="21"/>
        <v>24.52</v>
      </c>
      <c r="BM27" s="8">
        <f t="shared" si="22"/>
        <v>24.52</v>
      </c>
      <c r="BN27" s="8">
        <f t="shared" si="23"/>
        <v>24.52</v>
      </c>
      <c r="BO27" s="8">
        <f t="shared" si="24"/>
        <v>24.52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1040</v>
      </c>
      <c r="G28" s="16">
        <f>'[3]29'!G30</f>
        <v>0</v>
      </c>
      <c r="H28" s="17">
        <f t="shared" si="27"/>
        <v>1360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24.52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24.52</v>
      </c>
      <c r="AE28" s="8">
        <f t="shared" si="11"/>
        <v>24.52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24.52</v>
      </c>
      <c r="AL28" s="8">
        <f t="shared" si="31"/>
        <v>220.95999999999998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220.95999999999998</v>
      </c>
      <c r="AT28" s="8">
        <v>24.52</v>
      </c>
      <c r="AU28" s="8">
        <v>24.52</v>
      </c>
      <c r="AW28" s="207">
        <v>24.52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24.52</v>
      </c>
      <c r="BD28" s="207">
        <v>24.52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24.52</v>
      </c>
      <c r="BL28" s="8">
        <f t="shared" si="21"/>
        <v>24.52</v>
      </c>
      <c r="BM28" s="8">
        <f t="shared" si="22"/>
        <v>24.52</v>
      </c>
      <c r="BN28" s="8">
        <f t="shared" si="23"/>
        <v>24.52</v>
      </c>
      <c r="BO28" s="8">
        <f t="shared" si="24"/>
        <v>24.52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1040</v>
      </c>
      <c r="G29" s="16">
        <f>'[3]29'!G31</f>
        <v>0</v>
      </c>
      <c r="H29" s="17">
        <f t="shared" si="27"/>
        <v>1360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11.39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11.39</v>
      </c>
      <c r="AE29" s="8">
        <f t="shared" si="11"/>
        <v>11.39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11.39</v>
      </c>
      <c r="AL29" s="8">
        <f t="shared" si="31"/>
        <v>247.22000000000003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247.22000000000003</v>
      </c>
      <c r="AT29" s="8">
        <v>11.39</v>
      </c>
      <c r="AU29" s="8">
        <v>11.39</v>
      </c>
      <c r="AW29" s="207">
        <v>11.39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11.39</v>
      </c>
      <c r="BD29" s="207">
        <v>11.39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11.39</v>
      </c>
      <c r="BL29" s="8">
        <f t="shared" si="21"/>
        <v>11.39</v>
      </c>
      <c r="BM29" s="8">
        <f t="shared" si="22"/>
        <v>11.39</v>
      </c>
      <c r="BN29" s="8">
        <f t="shared" si="23"/>
        <v>11.39</v>
      </c>
      <c r="BO29" s="8">
        <f t="shared" si="24"/>
        <v>11.39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1040</v>
      </c>
      <c r="G30" s="16">
        <f>'[3]29'!G32</f>
        <v>0</v>
      </c>
      <c r="H30" s="17">
        <f t="shared" si="27"/>
        <v>1360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11.39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11.39</v>
      </c>
      <c r="AE30" s="8">
        <f t="shared" si="11"/>
        <v>11.39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11.39</v>
      </c>
      <c r="AL30" s="8">
        <f t="shared" si="31"/>
        <v>247.22000000000003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247.22000000000003</v>
      </c>
      <c r="AT30" s="8">
        <v>11.39</v>
      </c>
      <c r="AU30" s="8">
        <v>11.39</v>
      </c>
      <c r="AW30" s="207">
        <v>11.39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11.39</v>
      </c>
      <c r="BD30" s="207">
        <v>11.39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11.39</v>
      </c>
      <c r="BL30" s="8">
        <f t="shared" si="21"/>
        <v>11.39</v>
      </c>
      <c r="BM30" s="8">
        <f t="shared" si="22"/>
        <v>11.39</v>
      </c>
      <c r="BN30" s="8">
        <f t="shared" si="23"/>
        <v>11.39</v>
      </c>
      <c r="BO30" s="8">
        <f t="shared" si="24"/>
        <v>11.39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1040</v>
      </c>
      <c r="G31" s="16">
        <f>'[3]29'!G33</f>
        <v>0</v>
      </c>
      <c r="H31" s="17">
        <f t="shared" si="27"/>
        <v>1360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23.94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23.94</v>
      </c>
      <c r="AE31" s="8">
        <f t="shared" si="11"/>
        <v>23.94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23.94</v>
      </c>
      <c r="AL31" s="8">
        <f t="shared" si="31"/>
        <v>222.12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222.12</v>
      </c>
      <c r="AT31" s="8">
        <v>23.94</v>
      </c>
      <c r="AU31" s="8">
        <v>23.94</v>
      </c>
      <c r="AW31" s="207">
        <v>23.94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23.94</v>
      </c>
      <c r="BD31" s="207">
        <v>23.94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23.94</v>
      </c>
      <c r="BL31" s="8">
        <f t="shared" si="21"/>
        <v>23.94</v>
      </c>
      <c r="BM31" s="8">
        <f t="shared" si="22"/>
        <v>23.94</v>
      </c>
      <c r="BN31" s="8">
        <f t="shared" si="23"/>
        <v>23.94</v>
      </c>
      <c r="BO31" s="8">
        <f t="shared" si="24"/>
        <v>23.94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1040</v>
      </c>
      <c r="G32" s="16">
        <f>'[3]29'!G34</f>
        <v>0</v>
      </c>
      <c r="H32" s="17">
        <f t="shared" si="27"/>
        <v>1360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13.2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13.2</v>
      </c>
      <c r="AE32" s="8">
        <f t="shared" si="11"/>
        <v>13.2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13.2</v>
      </c>
      <c r="AL32" s="8">
        <f t="shared" si="31"/>
        <v>243.60000000000002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243.60000000000002</v>
      </c>
      <c r="AT32" s="8">
        <v>13.2</v>
      </c>
      <c r="AU32" s="8">
        <v>13.2</v>
      </c>
      <c r="AW32" s="207">
        <v>13.2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13.2</v>
      </c>
      <c r="BD32" s="207">
        <v>13.2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13.2</v>
      </c>
      <c r="BL32" s="8">
        <f t="shared" si="21"/>
        <v>13.2</v>
      </c>
      <c r="BM32" s="8">
        <f t="shared" si="22"/>
        <v>13.2</v>
      </c>
      <c r="BN32" s="8">
        <f t="shared" si="23"/>
        <v>13.2</v>
      </c>
      <c r="BO32" s="8">
        <f t="shared" si="24"/>
        <v>13.2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1040</v>
      </c>
      <c r="G33" s="16">
        <f>'[3]29'!G35</f>
        <v>0</v>
      </c>
      <c r="H33" s="17">
        <f t="shared" si="27"/>
        <v>1360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11.39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11.39</v>
      </c>
      <c r="AE33" s="8">
        <f t="shared" si="11"/>
        <v>11.39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11.39</v>
      </c>
      <c r="AL33" s="8">
        <f t="shared" si="31"/>
        <v>247.22000000000003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247.22000000000003</v>
      </c>
      <c r="AT33" s="8">
        <v>11.39</v>
      </c>
      <c r="AU33" s="8">
        <v>11.39</v>
      </c>
      <c r="AW33" s="207">
        <v>11.39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11.39</v>
      </c>
      <c r="BD33" s="207">
        <v>11.39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11.39</v>
      </c>
      <c r="BL33" s="8">
        <f t="shared" si="21"/>
        <v>11.39</v>
      </c>
      <c r="BM33" s="8">
        <f t="shared" si="22"/>
        <v>11.39</v>
      </c>
      <c r="BN33" s="8">
        <f t="shared" si="23"/>
        <v>11.39</v>
      </c>
      <c r="BO33" s="8">
        <f t="shared" si="24"/>
        <v>11.39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1040</v>
      </c>
      <c r="G34" s="16">
        <f>'[3]29'!G36</f>
        <v>0</v>
      </c>
      <c r="H34" s="17">
        <f t="shared" si="27"/>
        <v>1360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17.7</v>
      </c>
      <c r="AE34" s="8">
        <f t="shared" si="11"/>
        <v>17.7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17.7</v>
      </c>
      <c r="AL34" s="8">
        <f t="shared" si="31"/>
        <v>234.60000000000002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234.60000000000002</v>
      </c>
      <c r="AT34" s="8">
        <v>17.7</v>
      </c>
      <c r="AU34" s="8">
        <v>17.7</v>
      </c>
      <c r="AW34" s="207">
        <v>17.7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17.7</v>
      </c>
      <c r="BD34" s="207">
        <v>17.7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17.7</v>
      </c>
      <c r="BL34" s="8">
        <f t="shared" si="21"/>
        <v>17.7</v>
      </c>
      <c r="BM34" s="8">
        <f t="shared" si="22"/>
        <v>17.7</v>
      </c>
      <c r="BN34" s="8">
        <f t="shared" si="23"/>
        <v>17.7</v>
      </c>
      <c r="BO34" s="8">
        <f t="shared" si="24"/>
        <v>17.7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1040</v>
      </c>
      <c r="G35" s="16">
        <f>'[3]29'!G37</f>
        <v>0</v>
      </c>
      <c r="H35" s="17">
        <f t="shared" si="27"/>
        <v>1360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11.7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11.7</v>
      </c>
      <c r="AE35" s="8">
        <f t="shared" si="11"/>
        <v>11.7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11.7</v>
      </c>
      <c r="AL35" s="8">
        <f t="shared" si="31"/>
        <v>246.60000000000002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246.60000000000002</v>
      </c>
      <c r="AT35" s="8">
        <v>11.7</v>
      </c>
      <c r="AU35" s="8">
        <v>11.7</v>
      </c>
      <c r="AW35" s="207">
        <v>11.7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11.7</v>
      </c>
      <c r="BD35" s="207">
        <v>11.7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11.7</v>
      </c>
      <c r="BL35" s="8">
        <f t="shared" si="21"/>
        <v>11.7</v>
      </c>
      <c r="BM35" s="8">
        <f t="shared" si="22"/>
        <v>11.7</v>
      </c>
      <c r="BN35" s="8">
        <f t="shared" si="23"/>
        <v>11.7</v>
      </c>
      <c r="BO35" s="8">
        <f t="shared" si="24"/>
        <v>11.7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1040</v>
      </c>
      <c r="G36" s="16">
        <f>'[3]29'!G38</f>
        <v>0</v>
      </c>
      <c r="H36" s="17">
        <f t="shared" si="27"/>
        <v>1360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11.39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11.39</v>
      </c>
      <c r="AE36" s="8">
        <f t="shared" si="11"/>
        <v>11.39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11.39</v>
      </c>
      <c r="AL36" s="8">
        <f t="shared" si="31"/>
        <v>247.22000000000003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247.22000000000003</v>
      </c>
      <c r="AT36" s="8">
        <v>11.39</v>
      </c>
      <c r="AU36" s="8">
        <v>11.39</v>
      </c>
      <c r="AW36" s="207">
        <v>11.39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11.39</v>
      </c>
      <c r="BD36" s="207">
        <v>11.39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11.39</v>
      </c>
      <c r="BL36" s="8">
        <f t="shared" si="21"/>
        <v>11.39</v>
      </c>
      <c r="BM36" s="8">
        <f t="shared" si="22"/>
        <v>11.39</v>
      </c>
      <c r="BN36" s="8">
        <f t="shared" si="23"/>
        <v>11.39</v>
      </c>
      <c r="BO36" s="8">
        <f t="shared" si="24"/>
        <v>11.39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1040</v>
      </c>
      <c r="G37" s="16">
        <f>'[3]29'!G39</f>
        <v>0</v>
      </c>
      <c r="H37" s="17">
        <f t="shared" si="27"/>
        <v>1360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11.39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11.39</v>
      </c>
      <c r="AE37" s="8">
        <f t="shared" si="11"/>
        <v>11.39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11.39</v>
      </c>
      <c r="AL37" s="8">
        <f t="shared" si="31"/>
        <v>247.22000000000003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247.22000000000003</v>
      </c>
      <c r="AT37" s="8">
        <v>11.39</v>
      </c>
      <c r="AU37" s="8">
        <v>11.39</v>
      </c>
      <c r="AW37" s="207">
        <v>11.39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11.39</v>
      </c>
      <c r="BD37" s="207">
        <v>11.39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11.39</v>
      </c>
      <c r="BL37" s="8">
        <f t="shared" si="21"/>
        <v>11.39</v>
      </c>
      <c r="BM37" s="8">
        <f t="shared" si="22"/>
        <v>11.39</v>
      </c>
      <c r="BN37" s="8">
        <f t="shared" si="23"/>
        <v>11.39</v>
      </c>
      <c r="BO37" s="8">
        <f t="shared" si="24"/>
        <v>11.39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1040</v>
      </c>
      <c r="G38" s="16">
        <f>'[3]29'!G40</f>
        <v>0</v>
      </c>
      <c r="H38" s="17">
        <f t="shared" si="27"/>
        <v>1360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11.39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11.39</v>
      </c>
      <c r="AE38" s="8">
        <f t="shared" si="11"/>
        <v>11.39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11.39</v>
      </c>
      <c r="AL38" s="8">
        <f t="shared" si="31"/>
        <v>247.22000000000003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247.22000000000003</v>
      </c>
      <c r="AT38" s="8">
        <v>11.39</v>
      </c>
      <c r="AU38" s="8">
        <v>11.39</v>
      </c>
      <c r="AW38" s="207">
        <v>11.39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11.39</v>
      </c>
      <c r="BD38" s="207">
        <v>11.39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11.39</v>
      </c>
      <c r="BL38" s="8">
        <f t="shared" si="21"/>
        <v>11.39</v>
      </c>
      <c r="BM38" s="8">
        <f t="shared" si="22"/>
        <v>11.39</v>
      </c>
      <c r="BN38" s="8">
        <f t="shared" si="23"/>
        <v>11.39</v>
      </c>
      <c r="BO38" s="8">
        <f t="shared" si="24"/>
        <v>11.39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1040</v>
      </c>
      <c r="G39" s="16">
        <f>'[3]29'!G41</f>
        <v>0</v>
      </c>
      <c r="H39" s="17">
        <f t="shared" si="27"/>
        <v>1360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9.4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9.4</v>
      </c>
      <c r="AL39" s="8">
        <f t="shared" si="31"/>
        <v>228.6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228.6</v>
      </c>
      <c r="AT39" s="8">
        <v>32</v>
      </c>
      <c r="AU39" s="8">
        <v>9.4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9.4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9.4</v>
      </c>
      <c r="BL39" s="8">
        <f t="shared" si="21"/>
        <v>32</v>
      </c>
      <c r="BM39" s="8">
        <f t="shared" si="22"/>
        <v>9.4</v>
      </c>
      <c r="BN39" s="8">
        <f t="shared" si="23"/>
        <v>32</v>
      </c>
      <c r="BO39" s="8">
        <f t="shared" si="24"/>
        <v>9.4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1040</v>
      </c>
      <c r="G40" s="16">
        <f>'[3]29'!G42</f>
        <v>0</v>
      </c>
      <c r="H40" s="17">
        <f t="shared" si="27"/>
        <v>1360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8.4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8.4</v>
      </c>
      <c r="AL40" s="8">
        <f t="shared" si="31"/>
        <v>229.6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229.6</v>
      </c>
      <c r="AT40" s="8">
        <v>32</v>
      </c>
      <c r="AU40" s="8">
        <v>8.4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8.4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8.4</v>
      </c>
      <c r="BL40" s="8">
        <f t="shared" si="21"/>
        <v>32</v>
      </c>
      <c r="BM40" s="8">
        <f t="shared" si="22"/>
        <v>8.4</v>
      </c>
      <c r="BN40" s="8">
        <f t="shared" si="23"/>
        <v>32</v>
      </c>
      <c r="BO40" s="8">
        <f t="shared" si="24"/>
        <v>8.4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1040</v>
      </c>
      <c r="G41" s="16">
        <f>'[3]29'!G43</f>
        <v>0</v>
      </c>
      <c r="H41" s="17">
        <f t="shared" si="27"/>
        <v>1360</v>
      </c>
      <c r="I41" s="15">
        <f>'[3]29'!J43</f>
        <v>277.60000000000002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277.60000000000002</v>
      </c>
      <c r="P41" s="18">
        <f>frq!C41</f>
        <v>1</v>
      </c>
      <c r="Q41" s="15">
        <f t="shared" si="29"/>
        <v>277.60000000000002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277.60000000000002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245.60000000000002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245.60000000000002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1040</v>
      </c>
      <c r="G42" s="16">
        <f>'[3]29'!G44</f>
        <v>0</v>
      </c>
      <c r="H42" s="17">
        <f t="shared" si="27"/>
        <v>1360</v>
      </c>
      <c r="I42" s="15">
        <f>'[3]29'!J44</f>
        <v>279.21600000000001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279.21600000000001</v>
      </c>
      <c r="P42" s="18">
        <f>frq!C42</f>
        <v>1</v>
      </c>
      <c r="Q42" s="15">
        <f t="shared" si="29"/>
        <v>279.21600000000001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279.21600000000001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247.21600000000001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247.21600000000001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1040</v>
      </c>
      <c r="G43" s="16">
        <f>'[3]29'!G45</f>
        <v>0</v>
      </c>
      <c r="H43" s="17">
        <f t="shared" si="27"/>
        <v>1360</v>
      </c>
      <c r="I43" s="15">
        <f>'[3]29'!J45</f>
        <v>279.21600000000001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279.21600000000001</v>
      </c>
      <c r="P43" s="18">
        <f>frq!C43</f>
        <v>1</v>
      </c>
      <c r="Q43" s="15">
        <f t="shared" si="29"/>
        <v>279.21600000000001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279.21600000000001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247.21600000000001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247.21600000000001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1040</v>
      </c>
      <c r="G44" s="16">
        <f>'[3]29'!G46</f>
        <v>0</v>
      </c>
      <c r="H44" s="17">
        <f t="shared" si="27"/>
        <v>1360</v>
      </c>
      <c r="I44" s="15">
        <f>'[3]29'!J46</f>
        <v>279.21600000000001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279.21600000000001</v>
      </c>
      <c r="P44" s="18">
        <f>frq!C44</f>
        <v>1</v>
      </c>
      <c r="Q44" s="15">
        <f t="shared" si="29"/>
        <v>279.21600000000001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279.21600000000001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247.21600000000001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247.21600000000001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1040</v>
      </c>
      <c r="G45" s="16">
        <f>'[3]29'!G47</f>
        <v>0</v>
      </c>
      <c r="H45" s="17">
        <f t="shared" si="27"/>
        <v>1360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0.78</v>
      </c>
      <c r="AL45" s="8">
        <f t="shared" si="31"/>
        <v>237.22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237.22</v>
      </c>
      <c r="AT45" s="8">
        <v>32</v>
      </c>
      <c r="AU45" s="8">
        <v>0.78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0.78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0.78</v>
      </c>
      <c r="BL45" s="8">
        <f t="shared" si="21"/>
        <v>32</v>
      </c>
      <c r="BM45" s="8">
        <f t="shared" si="22"/>
        <v>0.78</v>
      </c>
      <c r="BN45" s="8">
        <f t="shared" si="23"/>
        <v>32</v>
      </c>
      <c r="BO45" s="8">
        <f t="shared" si="24"/>
        <v>0.78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1040</v>
      </c>
      <c r="G46" s="16">
        <f>'[3]29'!G48</f>
        <v>0</v>
      </c>
      <c r="H46" s="17">
        <f t="shared" si="27"/>
        <v>1360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0.78</v>
      </c>
      <c r="AL46" s="8">
        <f t="shared" si="31"/>
        <v>237.22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237.22</v>
      </c>
      <c r="AT46" s="8">
        <v>32</v>
      </c>
      <c r="AU46" s="8">
        <v>0.78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0.78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0.78</v>
      </c>
      <c r="BL46" s="8">
        <f t="shared" si="21"/>
        <v>32</v>
      </c>
      <c r="BM46" s="8">
        <f t="shared" si="22"/>
        <v>0.78</v>
      </c>
      <c r="BN46" s="8">
        <f t="shared" si="23"/>
        <v>32</v>
      </c>
      <c r="BO46" s="8">
        <f t="shared" si="24"/>
        <v>0.78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1040</v>
      </c>
      <c r="G47" s="16">
        <f>'[3]29'!G49</f>
        <v>0</v>
      </c>
      <c r="H47" s="17">
        <f t="shared" si="27"/>
        <v>1360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0.78</v>
      </c>
      <c r="AL47" s="8">
        <f t="shared" si="31"/>
        <v>237.22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237.22</v>
      </c>
      <c r="AT47" s="8">
        <v>32</v>
      </c>
      <c r="AU47" s="8">
        <v>0.78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0.78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0.78</v>
      </c>
      <c r="BL47" s="8">
        <f t="shared" si="21"/>
        <v>32</v>
      </c>
      <c r="BM47" s="8">
        <f t="shared" si="22"/>
        <v>0.78</v>
      </c>
      <c r="BN47" s="8">
        <f t="shared" si="23"/>
        <v>32</v>
      </c>
      <c r="BO47" s="8">
        <f t="shared" si="24"/>
        <v>0.78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1040</v>
      </c>
      <c r="G48" s="16">
        <f>'[3]29'!G50</f>
        <v>0</v>
      </c>
      <c r="H48" s="17">
        <f t="shared" si="27"/>
        <v>1360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0.78</v>
      </c>
      <c r="AL48" s="8">
        <f t="shared" si="31"/>
        <v>237.22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237.22</v>
      </c>
      <c r="AT48" s="8">
        <v>32</v>
      </c>
      <c r="AU48" s="8">
        <v>0.78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0.78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0.78</v>
      </c>
      <c r="BL48" s="8">
        <f t="shared" si="21"/>
        <v>32</v>
      </c>
      <c r="BM48" s="8">
        <f t="shared" si="22"/>
        <v>0.78</v>
      </c>
      <c r="BN48" s="8">
        <f t="shared" si="23"/>
        <v>32</v>
      </c>
      <c r="BO48" s="8">
        <f t="shared" si="24"/>
        <v>0.78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1040</v>
      </c>
      <c r="G49" s="16">
        <f>'[3]29'!G51</f>
        <v>0</v>
      </c>
      <c r="H49" s="17">
        <f t="shared" si="27"/>
        <v>1360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18.399999999999999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18.399999999999999</v>
      </c>
      <c r="AL49" s="8">
        <f t="shared" si="31"/>
        <v>219.6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219.6</v>
      </c>
      <c r="AT49" s="8">
        <v>32</v>
      </c>
      <c r="AU49" s="8">
        <v>0.78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18.399999999999999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18.399999999999999</v>
      </c>
      <c r="BL49" s="8">
        <f t="shared" si="21"/>
        <v>32</v>
      </c>
      <c r="BM49" s="8">
        <f t="shared" si="22"/>
        <v>0.78</v>
      </c>
      <c r="BN49" s="8">
        <f t="shared" si="23"/>
        <v>32</v>
      </c>
      <c r="BO49" s="8">
        <f t="shared" si="24"/>
        <v>18.399999999999999</v>
      </c>
      <c r="BP49" s="182">
        <f t="shared" si="25"/>
        <v>0</v>
      </c>
      <c r="BQ49" s="182">
        <f t="shared" si="26"/>
        <v>-17.619999999999997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1040</v>
      </c>
      <c r="G50" s="16">
        <f>'[3]29'!G52</f>
        <v>0</v>
      </c>
      <c r="H50" s="17">
        <f t="shared" si="27"/>
        <v>1360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32</v>
      </c>
      <c r="AU50" s="8">
        <v>20.38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26.42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26.42</v>
      </c>
      <c r="BL50" s="8">
        <f t="shared" si="21"/>
        <v>32</v>
      </c>
      <c r="BM50" s="8">
        <f t="shared" si="22"/>
        <v>20.38</v>
      </c>
      <c r="BN50" s="8">
        <f t="shared" si="23"/>
        <v>32</v>
      </c>
      <c r="BO50" s="8">
        <f t="shared" si="24"/>
        <v>26.42</v>
      </c>
      <c r="BP50" s="182">
        <f t="shared" si="25"/>
        <v>0</v>
      </c>
      <c r="BQ50" s="182">
        <f t="shared" si="26"/>
        <v>-6.0400000000000027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1020</v>
      </c>
      <c r="G51" s="16">
        <f>'[3]29'!G53</f>
        <v>0</v>
      </c>
      <c r="H51" s="17">
        <f t="shared" si="27"/>
        <v>1340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32</v>
      </c>
      <c r="AU51" s="8">
        <v>26.42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26.42</v>
      </c>
      <c r="BL51" s="8">
        <f t="shared" si="21"/>
        <v>32</v>
      </c>
      <c r="BM51" s="8">
        <f t="shared" si="22"/>
        <v>26.42</v>
      </c>
      <c r="BN51" s="8">
        <f t="shared" si="23"/>
        <v>32</v>
      </c>
      <c r="BO51" s="8">
        <f t="shared" si="24"/>
        <v>26.42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1020</v>
      </c>
      <c r="G52" s="16">
        <f>'[3]29'!G54</f>
        <v>0</v>
      </c>
      <c r="H52" s="17">
        <f t="shared" si="27"/>
        <v>1340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1020</v>
      </c>
      <c r="G53" s="16">
        <f>'[3]29'!G55</f>
        <v>0</v>
      </c>
      <c r="H53" s="17">
        <f t="shared" si="27"/>
        <v>1340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1020</v>
      </c>
      <c r="G54" s="16">
        <f>'[3]29'!G56</f>
        <v>0</v>
      </c>
      <c r="H54" s="17">
        <f t="shared" si="27"/>
        <v>1340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1020</v>
      </c>
      <c r="G55" s="16">
        <f>'[3]29'!G57</f>
        <v>0</v>
      </c>
      <c r="H55" s="17">
        <f t="shared" si="27"/>
        <v>1340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1020</v>
      </c>
      <c r="G56" s="16">
        <f>'[3]29'!G58</f>
        <v>0</v>
      </c>
      <c r="H56" s="17">
        <f t="shared" si="27"/>
        <v>1340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1020</v>
      </c>
      <c r="G57" s="16">
        <f>'[3]29'!G59</f>
        <v>0</v>
      </c>
      <c r="H57" s="17">
        <f t="shared" si="27"/>
        <v>1340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1020</v>
      </c>
      <c r="G58" s="16">
        <f>'[3]29'!G60</f>
        <v>0</v>
      </c>
      <c r="H58" s="17">
        <f t="shared" si="27"/>
        <v>1340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1020</v>
      </c>
      <c r="G59" s="16">
        <f>'[3]29'!G61</f>
        <v>0</v>
      </c>
      <c r="H59" s="17">
        <f t="shared" si="27"/>
        <v>1340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1020</v>
      </c>
      <c r="G60" s="16">
        <f>'[3]29'!G62</f>
        <v>0</v>
      </c>
      <c r="H60" s="17">
        <f t="shared" si="27"/>
        <v>1340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1020</v>
      </c>
      <c r="G61" s="16">
        <f>'[3]29'!G63</f>
        <v>0</v>
      </c>
      <c r="H61" s="17">
        <f t="shared" si="27"/>
        <v>1340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32</v>
      </c>
      <c r="AU61" s="8">
        <v>26.42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32</v>
      </c>
      <c r="BM61" s="8">
        <f t="shared" si="22"/>
        <v>26.42</v>
      </c>
      <c r="BN61" s="8">
        <f t="shared" si="23"/>
        <v>32</v>
      </c>
      <c r="BO61" s="8">
        <f t="shared" si="24"/>
        <v>26.42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1020</v>
      </c>
      <c r="G62" s="16">
        <f>'[3]29'!G64</f>
        <v>0</v>
      </c>
      <c r="H62" s="17">
        <f t="shared" si="27"/>
        <v>1340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32</v>
      </c>
      <c r="AU62" s="8">
        <v>26.42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32</v>
      </c>
      <c r="BM62" s="8">
        <f t="shared" si="22"/>
        <v>26.42</v>
      </c>
      <c r="BN62" s="8">
        <f t="shared" si="23"/>
        <v>32</v>
      </c>
      <c r="BO62" s="8">
        <f t="shared" si="24"/>
        <v>26.42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1020</v>
      </c>
      <c r="G63" s="16">
        <f>'[3]29'!G65</f>
        <v>0</v>
      </c>
      <c r="H63" s="17">
        <f t="shared" si="27"/>
        <v>1340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32</v>
      </c>
      <c r="AU63" s="8">
        <v>26.42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32</v>
      </c>
      <c r="BM63" s="8">
        <f t="shared" si="22"/>
        <v>26.42</v>
      </c>
      <c r="BN63" s="8">
        <f t="shared" si="23"/>
        <v>32</v>
      </c>
      <c r="BO63" s="8">
        <f t="shared" si="24"/>
        <v>26.42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1020</v>
      </c>
      <c r="G64" s="16">
        <f>'[3]29'!G66</f>
        <v>0</v>
      </c>
      <c r="H64" s="17">
        <f t="shared" si="27"/>
        <v>1340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32</v>
      </c>
      <c r="AU64" s="8">
        <v>26.42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32</v>
      </c>
      <c r="BM64" s="8">
        <f t="shared" si="22"/>
        <v>26.42</v>
      </c>
      <c r="BN64" s="8">
        <f t="shared" si="23"/>
        <v>32</v>
      </c>
      <c r="BO64" s="8">
        <f t="shared" si="24"/>
        <v>26.42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1020</v>
      </c>
      <c r="G65" s="16">
        <f>'[3]29'!G67</f>
        <v>0</v>
      </c>
      <c r="H65" s="17">
        <f t="shared" si="27"/>
        <v>1340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24.57</v>
      </c>
      <c r="AL65" s="8">
        <f t="shared" si="35"/>
        <v>213.43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213.43</v>
      </c>
      <c r="AT65" s="8">
        <v>32</v>
      </c>
      <c r="AU65" s="8">
        <v>24.57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24.57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24.57</v>
      </c>
      <c r="BL65" s="8">
        <f t="shared" si="21"/>
        <v>32</v>
      </c>
      <c r="BM65" s="8">
        <f t="shared" si="22"/>
        <v>24.57</v>
      </c>
      <c r="BN65" s="8">
        <f t="shared" si="23"/>
        <v>32</v>
      </c>
      <c r="BO65" s="8">
        <f t="shared" si="24"/>
        <v>24.57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1020</v>
      </c>
      <c r="G66" s="16">
        <f>'[3]29'!G68</f>
        <v>0</v>
      </c>
      <c r="H66" s="17">
        <f t="shared" si="27"/>
        <v>1340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24.57</v>
      </c>
      <c r="AL66" s="8">
        <f t="shared" si="35"/>
        <v>213.43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213.43</v>
      </c>
      <c r="AT66" s="8">
        <v>32</v>
      </c>
      <c r="AU66" s="8">
        <v>24.57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24.57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24.57</v>
      </c>
      <c r="BL66" s="8">
        <f t="shared" si="21"/>
        <v>32</v>
      </c>
      <c r="BM66" s="8">
        <f t="shared" si="22"/>
        <v>24.57</v>
      </c>
      <c r="BN66" s="8">
        <f t="shared" si="23"/>
        <v>32</v>
      </c>
      <c r="BO66" s="8">
        <f t="shared" si="24"/>
        <v>24.57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1020</v>
      </c>
      <c r="G67" s="16">
        <f>'[3]29'!G69</f>
        <v>0</v>
      </c>
      <c r="H67" s="17">
        <f t="shared" si="27"/>
        <v>1340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24.57</v>
      </c>
      <c r="AL67" s="8">
        <f t="shared" si="35"/>
        <v>213.43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213.43</v>
      </c>
      <c r="AT67" s="8">
        <v>32</v>
      </c>
      <c r="AU67" s="8">
        <v>24.57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24.57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24.57</v>
      </c>
      <c r="BL67" s="8">
        <f t="shared" si="21"/>
        <v>32</v>
      </c>
      <c r="BM67" s="8">
        <f t="shared" si="22"/>
        <v>24.57</v>
      </c>
      <c r="BN67" s="8">
        <f t="shared" si="23"/>
        <v>32</v>
      </c>
      <c r="BO67" s="8">
        <f t="shared" si="24"/>
        <v>24.57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1020</v>
      </c>
      <c r="G68" s="16">
        <f>'[3]29'!G70</f>
        <v>0</v>
      </c>
      <c r="H68" s="17">
        <f t="shared" si="27"/>
        <v>1340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24.57</v>
      </c>
      <c r="AL68" s="8">
        <f t="shared" si="35"/>
        <v>213.43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213.43</v>
      </c>
      <c r="AT68" s="8">
        <v>32</v>
      </c>
      <c r="AU68" s="8">
        <v>24.57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24.57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24.57</v>
      </c>
      <c r="BL68" s="8">
        <f t="shared" ref="BL68:BL98" si="53">AT68</f>
        <v>32</v>
      </c>
      <c r="BM68" s="8">
        <f t="shared" ref="BM68:BM98" si="54">AU68</f>
        <v>24.57</v>
      </c>
      <c r="BN68" s="8">
        <f t="shared" ref="BN68:BN98" si="55">BC68</f>
        <v>32</v>
      </c>
      <c r="BO68" s="8">
        <f t="shared" ref="BO68:BO98" si="56">BJ68</f>
        <v>24.57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1020</v>
      </c>
      <c r="G69" s="16">
        <f>'[3]29'!G71</f>
        <v>0</v>
      </c>
      <c r="H69" s="17">
        <f t="shared" ref="H69:H98" si="59">SUM(B69:G69)</f>
        <v>1340</v>
      </c>
      <c r="I69" s="15">
        <f>'[3]29'!J71</f>
        <v>279.21600000000001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279.21600000000001</v>
      </c>
      <c r="P69" s="18">
        <f>frq!C69</f>
        <v>1</v>
      </c>
      <c r="Q69" s="15">
        <f t="shared" si="33"/>
        <v>279.21600000000001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279.21600000000001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247.21600000000001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247.21600000000001</v>
      </c>
      <c r="AT69" s="8">
        <v>32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1020</v>
      </c>
      <c r="G70" s="16">
        <f>'[3]29'!G72</f>
        <v>0</v>
      </c>
      <c r="H70" s="17">
        <f t="shared" si="59"/>
        <v>1340</v>
      </c>
      <c r="I70" s="15">
        <f>'[3]29'!J72</f>
        <v>279.21600000000001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279.21600000000001</v>
      </c>
      <c r="P70" s="18">
        <f>frq!C70</f>
        <v>1</v>
      </c>
      <c r="Q70" s="15">
        <f t="shared" si="33"/>
        <v>279.21600000000001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279.21600000000001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247.21600000000001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247.21600000000001</v>
      </c>
      <c r="AT70" s="8">
        <v>32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1020</v>
      </c>
      <c r="G71" s="16">
        <f>'[3]29'!G73</f>
        <v>0</v>
      </c>
      <c r="H71" s="17">
        <f t="shared" si="59"/>
        <v>1340</v>
      </c>
      <c r="I71" s="15">
        <f>'[3]29'!J73</f>
        <v>285.21600000000001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285.21600000000001</v>
      </c>
      <c r="P71" s="18">
        <f>frq!C71</f>
        <v>1</v>
      </c>
      <c r="Q71" s="15">
        <f t="shared" si="33"/>
        <v>285.21600000000001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285.21600000000001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253.21600000000001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253.21600000000001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1020</v>
      </c>
      <c r="G72" s="16">
        <f>'[3]29'!G74</f>
        <v>0</v>
      </c>
      <c r="H72" s="17">
        <f t="shared" si="59"/>
        <v>1340</v>
      </c>
      <c r="I72" s="15">
        <f>'[3]29'!J74</f>
        <v>285.21600000000001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285.21600000000001</v>
      </c>
      <c r="P72" s="18">
        <f>frq!C72</f>
        <v>1</v>
      </c>
      <c r="Q72" s="15">
        <f t="shared" si="33"/>
        <v>285.21600000000001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285.21600000000001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253.21600000000001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253.21600000000001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1020</v>
      </c>
      <c r="G73" s="16">
        <f>'[3]29'!G75</f>
        <v>0</v>
      </c>
      <c r="H73" s="17">
        <f t="shared" si="59"/>
        <v>1340</v>
      </c>
      <c r="I73" s="15">
        <f>'[3]29'!J75</f>
        <v>291.21600000000001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291.21600000000001</v>
      </c>
      <c r="P73" s="18">
        <f>frq!C73</f>
        <v>1</v>
      </c>
      <c r="Q73" s="15">
        <f t="shared" si="33"/>
        <v>291.21600000000001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291.21600000000001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259.21600000000001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259.21600000000001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1020</v>
      </c>
      <c r="G74" s="16">
        <f>'[3]29'!G76</f>
        <v>0</v>
      </c>
      <c r="H74" s="17">
        <f t="shared" si="59"/>
        <v>1340</v>
      </c>
      <c r="I74" s="15">
        <f>'[3]29'!J76</f>
        <v>279.21600000000001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1040</v>
      </c>
      <c r="G75" s="16">
        <f>'[3]29'!G77</f>
        <v>0</v>
      </c>
      <c r="H75" s="17">
        <f t="shared" si="59"/>
        <v>1360</v>
      </c>
      <c r="I75" s="15">
        <f>'[3]29'!J77</f>
        <v>279.21600000000001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279.21600000000001</v>
      </c>
      <c r="P75" s="18">
        <f>frq!C75</f>
        <v>1</v>
      </c>
      <c r="Q75" s="15">
        <f t="shared" si="33"/>
        <v>279.21600000000001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1040</v>
      </c>
      <c r="G76" s="16">
        <f>'[3]29'!G78</f>
        <v>0</v>
      </c>
      <c r="H76" s="17">
        <f t="shared" si="59"/>
        <v>1360</v>
      </c>
      <c r="I76" s="15">
        <f>'[3]29'!J78</f>
        <v>279.21600000000001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279.21600000000001</v>
      </c>
      <c r="P76" s="18">
        <f>frq!C76</f>
        <v>1</v>
      </c>
      <c r="Q76" s="15">
        <f t="shared" si="33"/>
        <v>279.21600000000001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279.21600000000001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247.21600000000001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1040</v>
      </c>
      <c r="G77" s="16">
        <f>'[3]29'!G79</f>
        <v>0</v>
      </c>
      <c r="H77" s="17">
        <f t="shared" si="59"/>
        <v>1360</v>
      </c>
      <c r="I77" s="15">
        <f>'[3]29'!J79</f>
        <v>279.21600000000001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279.21600000000001</v>
      </c>
      <c r="P77" s="18">
        <f>frq!C77</f>
        <v>1</v>
      </c>
      <c r="Q77" s="15">
        <f t="shared" si="33"/>
        <v>279.21600000000001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279.21600000000001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247.21600000000001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247.21600000000001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1040</v>
      </c>
      <c r="G78" s="16">
        <f>'[3]29'!G80</f>
        <v>0</v>
      </c>
      <c r="H78" s="17">
        <f t="shared" si="59"/>
        <v>1360</v>
      </c>
      <c r="I78" s="15">
        <f>'[3]29'!J80</f>
        <v>279.21600000000001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279.21600000000001</v>
      </c>
      <c r="P78" s="18">
        <f>frq!C78</f>
        <v>1</v>
      </c>
      <c r="Q78" s="15">
        <f t="shared" si="33"/>
        <v>279.21600000000001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279.21600000000001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247.21600000000001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247.21600000000001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1040</v>
      </c>
      <c r="G79" s="16">
        <f>'[3]29'!G81</f>
        <v>0</v>
      </c>
      <c r="H79" s="17">
        <f t="shared" si="59"/>
        <v>1360</v>
      </c>
      <c r="I79" s="15">
        <f>'[3]29'!J81</f>
        <v>293.21600000000001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293.21600000000001</v>
      </c>
      <c r="P79" s="18">
        <f>frq!C79</f>
        <v>1</v>
      </c>
      <c r="Q79" s="15">
        <f t="shared" si="33"/>
        <v>293.21600000000001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293.21600000000001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261.21600000000001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261.21600000000001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1040</v>
      </c>
      <c r="G80" s="16">
        <f>'[3]29'!G82</f>
        <v>0</v>
      </c>
      <c r="H80" s="17">
        <f t="shared" si="59"/>
        <v>1360</v>
      </c>
      <c r="I80" s="15">
        <f>'[3]29'!J82</f>
        <v>279.21600000000001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279.21600000000001</v>
      </c>
      <c r="P80" s="18">
        <f>frq!C80</f>
        <v>1</v>
      </c>
      <c r="Q80" s="15">
        <f t="shared" si="33"/>
        <v>279.21600000000001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279.21600000000001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247.21600000000001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247.21600000000001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1040</v>
      </c>
      <c r="G81" s="16">
        <f>'[3]29'!G83</f>
        <v>0</v>
      </c>
      <c r="H81" s="17">
        <f t="shared" si="59"/>
        <v>1360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15.4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15.4</v>
      </c>
      <c r="AL81" s="8">
        <f t="shared" si="35"/>
        <v>222.6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</v>
      </c>
      <c r="AT81" s="8">
        <v>32</v>
      </c>
      <c r="AU81" s="8">
        <v>15.4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15.4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15.4</v>
      </c>
      <c r="BL81" s="8">
        <f t="shared" si="53"/>
        <v>32</v>
      </c>
      <c r="BM81" s="8">
        <f t="shared" si="54"/>
        <v>15.4</v>
      </c>
      <c r="BN81" s="8">
        <f t="shared" si="55"/>
        <v>32</v>
      </c>
      <c r="BO81" s="8">
        <f t="shared" si="56"/>
        <v>15.4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1040</v>
      </c>
      <c r="G82" s="16">
        <f>'[3]29'!G84</f>
        <v>0</v>
      </c>
      <c r="H82" s="17">
        <f t="shared" si="59"/>
        <v>1360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15.4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15.4</v>
      </c>
      <c r="AL82" s="8">
        <f t="shared" si="35"/>
        <v>222.6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</v>
      </c>
      <c r="AT82" s="8">
        <v>32</v>
      </c>
      <c r="AU82" s="8">
        <v>15.4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15.4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15.4</v>
      </c>
      <c r="BL82" s="8">
        <f t="shared" si="53"/>
        <v>32</v>
      </c>
      <c r="BM82" s="8">
        <f t="shared" si="54"/>
        <v>15.4</v>
      </c>
      <c r="BN82" s="8">
        <f t="shared" si="55"/>
        <v>32</v>
      </c>
      <c r="BO82" s="8">
        <f t="shared" si="56"/>
        <v>15.4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1040</v>
      </c>
      <c r="G83" s="16">
        <f>'[3]29'!G85</f>
        <v>0</v>
      </c>
      <c r="H83" s="17">
        <f t="shared" si="59"/>
        <v>1360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15.4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15.4</v>
      </c>
      <c r="AL83" s="8">
        <f t="shared" si="35"/>
        <v>222.6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222.6</v>
      </c>
      <c r="AT83" s="8">
        <v>32</v>
      </c>
      <c r="AU83" s="8">
        <v>15.4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15.4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15.4</v>
      </c>
      <c r="BL83" s="8">
        <f t="shared" si="53"/>
        <v>32</v>
      </c>
      <c r="BM83" s="8">
        <f t="shared" si="54"/>
        <v>15.4</v>
      </c>
      <c r="BN83" s="8">
        <f t="shared" si="55"/>
        <v>32</v>
      </c>
      <c r="BO83" s="8">
        <f t="shared" si="56"/>
        <v>15.4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1040</v>
      </c>
      <c r="G84" s="16">
        <f>'[3]29'!G86</f>
        <v>0</v>
      </c>
      <c r="H84" s="17">
        <f t="shared" si="59"/>
        <v>1360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15.4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15.4</v>
      </c>
      <c r="AL84" s="8">
        <f t="shared" si="35"/>
        <v>222.6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222.6</v>
      </c>
      <c r="AT84" s="8">
        <v>32</v>
      </c>
      <c r="AU84" s="8">
        <v>15.4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15.4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15.4</v>
      </c>
      <c r="BL84" s="8">
        <f t="shared" si="53"/>
        <v>32</v>
      </c>
      <c r="BM84" s="8">
        <f t="shared" si="54"/>
        <v>15.4</v>
      </c>
      <c r="BN84" s="8">
        <f t="shared" si="55"/>
        <v>32</v>
      </c>
      <c r="BO84" s="8">
        <f t="shared" si="56"/>
        <v>15.4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1040</v>
      </c>
      <c r="G85" s="16">
        <f>'[3]29'!G87</f>
        <v>0</v>
      </c>
      <c r="H85" s="17">
        <f t="shared" si="59"/>
        <v>1360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15.4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15.4</v>
      </c>
      <c r="AL85" s="8">
        <f t="shared" si="35"/>
        <v>222.6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222.6</v>
      </c>
      <c r="AT85" s="8">
        <v>32</v>
      </c>
      <c r="AU85" s="8">
        <v>15.4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15.4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15.4</v>
      </c>
      <c r="BL85" s="8">
        <f t="shared" si="53"/>
        <v>32</v>
      </c>
      <c r="BM85" s="8">
        <f t="shared" si="54"/>
        <v>15.4</v>
      </c>
      <c r="BN85" s="8">
        <f t="shared" si="55"/>
        <v>32</v>
      </c>
      <c r="BO85" s="8">
        <f t="shared" si="56"/>
        <v>15.4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1040</v>
      </c>
      <c r="G86" s="16">
        <f>'[3]29'!G88</f>
        <v>0</v>
      </c>
      <c r="H86" s="17">
        <f t="shared" si="59"/>
        <v>1360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25.36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25.36</v>
      </c>
      <c r="AL86" s="8">
        <f t="shared" si="35"/>
        <v>212.64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212.64</v>
      </c>
      <c r="AT86" s="8">
        <v>32</v>
      </c>
      <c r="AU86" s="8">
        <v>25.36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25.36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25.36</v>
      </c>
      <c r="BL86" s="8">
        <f t="shared" si="53"/>
        <v>32</v>
      </c>
      <c r="BM86" s="8">
        <f t="shared" si="54"/>
        <v>25.36</v>
      </c>
      <c r="BN86" s="8">
        <f t="shared" si="55"/>
        <v>32</v>
      </c>
      <c r="BO86" s="8">
        <f t="shared" si="56"/>
        <v>25.36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1040</v>
      </c>
      <c r="G87" s="16">
        <f>'[3]29'!G89</f>
        <v>0</v>
      </c>
      <c r="H87" s="17">
        <f t="shared" si="59"/>
        <v>1360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32</v>
      </c>
      <c r="AU87" s="8">
        <v>26.42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26.42</v>
      </c>
      <c r="BL87" s="8">
        <f t="shared" si="53"/>
        <v>32</v>
      </c>
      <c r="BM87" s="8">
        <f t="shared" si="54"/>
        <v>26.42</v>
      </c>
      <c r="BN87" s="8">
        <f t="shared" si="55"/>
        <v>32</v>
      </c>
      <c r="BO87" s="8">
        <f t="shared" si="56"/>
        <v>26.42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1040</v>
      </c>
      <c r="G88" s="16">
        <f>'[3]29'!G90</f>
        <v>0</v>
      </c>
      <c r="H88" s="17">
        <f t="shared" si="59"/>
        <v>1360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32</v>
      </c>
      <c r="AU88" s="8">
        <v>26.42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32</v>
      </c>
      <c r="BM88" s="8">
        <f t="shared" si="54"/>
        <v>26.42</v>
      </c>
      <c r="BN88" s="8">
        <f t="shared" si="55"/>
        <v>32</v>
      </c>
      <c r="BO88" s="8">
        <f t="shared" si="56"/>
        <v>26.42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1040</v>
      </c>
      <c r="G89" s="16">
        <f>'[3]29'!G91</f>
        <v>0</v>
      </c>
      <c r="H89" s="17">
        <f t="shared" si="59"/>
        <v>1360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32</v>
      </c>
      <c r="AU89" s="8">
        <v>26.42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1040</v>
      </c>
      <c r="G90" s="16">
        <f>'[3]29'!G92</f>
        <v>0</v>
      </c>
      <c r="H90" s="17">
        <f t="shared" si="59"/>
        <v>1360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32</v>
      </c>
      <c r="AU90" s="8">
        <v>26.42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1040</v>
      </c>
      <c r="G91" s="16">
        <f>'[3]29'!G93</f>
        <v>0</v>
      </c>
      <c r="H91" s="17">
        <f t="shared" si="59"/>
        <v>1360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32</v>
      </c>
      <c r="AU91" s="8">
        <v>26.42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1040</v>
      </c>
      <c r="G92" s="16">
        <f>'[3]29'!G94</f>
        <v>0</v>
      </c>
      <c r="H92" s="17">
        <f t="shared" si="59"/>
        <v>1360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32</v>
      </c>
      <c r="AU92" s="8">
        <v>26.42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1040</v>
      </c>
      <c r="G93" s="16">
        <f>'[3]29'!G95</f>
        <v>0</v>
      </c>
      <c r="H93" s="17">
        <f t="shared" si="59"/>
        <v>1360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T93" s="8">
        <v>32</v>
      </c>
      <c r="AU93" s="8">
        <v>26.42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32</v>
      </c>
      <c r="BM93" s="8">
        <f t="shared" si="54"/>
        <v>26.42</v>
      </c>
      <c r="BN93" s="8">
        <f t="shared" si="55"/>
        <v>32</v>
      </c>
      <c r="BO93" s="8">
        <f t="shared" si="56"/>
        <v>26.42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1040</v>
      </c>
      <c r="G94" s="16">
        <f>'[3]29'!G96</f>
        <v>0</v>
      </c>
      <c r="H94" s="17">
        <f t="shared" si="59"/>
        <v>1360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T94" s="8">
        <v>32</v>
      </c>
      <c r="AU94" s="8">
        <v>26.42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32</v>
      </c>
      <c r="BM94" s="8">
        <f t="shared" si="54"/>
        <v>26.42</v>
      </c>
      <c r="BN94" s="8">
        <f t="shared" si="55"/>
        <v>32</v>
      </c>
      <c r="BO94" s="8">
        <f t="shared" si="56"/>
        <v>26.42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1040</v>
      </c>
      <c r="G95" s="16">
        <f>'[3]29'!G97</f>
        <v>0</v>
      </c>
      <c r="H95" s="17">
        <f t="shared" si="59"/>
        <v>1360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T95" s="8">
        <v>32</v>
      </c>
      <c r="AU95" s="8">
        <v>26.42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26.42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26.42</v>
      </c>
      <c r="BL95" s="8">
        <f t="shared" si="53"/>
        <v>32</v>
      </c>
      <c r="BM95" s="8">
        <f t="shared" si="54"/>
        <v>26.42</v>
      </c>
      <c r="BN95" s="8">
        <f t="shared" si="55"/>
        <v>32</v>
      </c>
      <c r="BO95" s="8">
        <f t="shared" si="56"/>
        <v>26.42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1040</v>
      </c>
      <c r="G96" s="16">
        <f>'[3]29'!G98</f>
        <v>0</v>
      </c>
      <c r="H96" s="17">
        <f t="shared" si="59"/>
        <v>1360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T96" s="8">
        <v>32</v>
      </c>
      <c r="AU96" s="8">
        <v>26.42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26.42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26.42</v>
      </c>
      <c r="BL96" s="8">
        <f t="shared" si="53"/>
        <v>32</v>
      </c>
      <c r="BM96" s="8">
        <f t="shared" si="54"/>
        <v>26.42</v>
      </c>
      <c r="BN96" s="8">
        <f t="shared" si="55"/>
        <v>32</v>
      </c>
      <c r="BO96" s="8">
        <f t="shared" si="56"/>
        <v>26.42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1040</v>
      </c>
      <c r="G97" s="16">
        <f>'[3]29'!G99</f>
        <v>0</v>
      </c>
      <c r="H97" s="17">
        <f t="shared" si="59"/>
        <v>1360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26.42</v>
      </c>
      <c r="AL97" s="8">
        <f t="shared" si="35"/>
        <v>211.57999999999998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211.57999999999998</v>
      </c>
      <c r="AT97" s="8">
        <v>32</v>
      </c>
      <c r="AU97" s="8">
        <v>26.42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26.42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26.42</v>
      </c>
      <c r="BL97" s="8">
        <f t="shared" si="53"/>
        <v>32</v>
      </c>
      <c r="BM97" s="8">
        <f t="shared" si="54"/>
        <v>26.42</v>
      </c>
      <c r="BN97" s="8">
        <f t="shared" si="55"/>
        <v>32</v>
      </c>
      <c r="BO97" s="8">
        <f t="shared" si="56"/>
        <v>26.42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1040</v>
      </c>
      <c r="G98" s="16">
        <f>'[3]29'!G100</f>
        <v>0</v>
      </c>
      <c r="H98" s="17">
        <f t="shared" si="59"/>
        <v>1360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26.42</v>
      </c>
      <c r="AL98" s="8">
        <f t="shared" si="35"/>
        <v>211.57999999999998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211.57999999999998</v>
      </c>
      <c r="AT98" s="8">
        <v>32</v>
      </c>
      <c r="AU98" s="8">
        <v>26.42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26.42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26.42</v>
      </c>
      <c r="BL98" s="8">
        <f t="shared" si="53"/>
        <v>32</v>
      </c>
      <c r="BM98" s="8">
        <f t="shared" si="54"/>
        <v>26.42</v>
      </c>
      <c r="BN98" s="8">
        <f t="shared" si="55"/>
        <v>32</v>
      </c>
      <c r="BO98" s="8">
        <f t="shared" si="56"/>
        <v>26.42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6.5259600000000013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6.5259600000000013</v>
      </c>
      <c r="P99" s="15">
        <f t="shared" si="62"/>
        <v>2.4E-2</v>
      </c>
      <c r="Q99" s="15">
        <f t="shared" si="62"/>
        <v>6.5259600000000013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6.5259600000000013</v>
      </c>
      <c r="X99" s="15">
        <f t="shared" si="62"/>
        <v>0.68730250000000004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0.68730250000000004</v>
      </c>
      <c r="AE99" s="15">
        <f t="shared" si="62"/>
        <v>0.44562750000000034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0.44562750000000034</v>
      </c>
      <c r="AL99" s="15">
        <f t="shared" si="62"/>
        <v>5.3930300000000049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5.3930300000000049</v>
      </c>
      <c r="AS99" s="15">
        <f t="shared" si="62"/>
        <v>0</v>
      </c>
      <c r="AT99" s="15">
        <f t="shared" si="62"/>
        <v>0.68730250000000004</v>
      </c>
      <c r="AU99" s="15">
        <f t="shared" si="62"/>
        <v>0.43971250000000034</v>
      </c>
      <c r="AV99" s="15">
        <f t="shared" si="62"/>
        <v>0</v>
      </c>
      <c r="AW99" s="15">
        <f t="shared" si="62"/>
        <v>0.68730250000000004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0.68730250000000004</v>
      </c>
      <c r="BD99" s="15">
        <f t="shared" si="62"/>
        <v>0.44562750000000034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0.44562750000000034</v>
      </c>
      <c r="BK99" s="15"/>
      <c r="BL99" s="15">
        <f t="shared" si="63"/>
        <v>0.68730250000000004</v>
      </c>
      <c r="BM99" s="15">
        <f t="shared" si="63"/>
        <v>0.43971250000000034</v>
      </c>
      <c r="BN99" s="15">
        <f t="shared" si="63"/>
        <v>0.68730250000000004</v>
      </c>
      <c r="BO99" s="15">
        <f t="shared" si="63"/>
        <v>0.44562750000000034</v>
      </c>
      <c r="BP99" s="15">
        <f t="shared" si="63"/>
        <v>0</v>
      </c>
      <c r="BQ99" s="15">
        <f t="shared" si="63"/>
        <v>-5.9150000000000001E-3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14.205711117271971</v>
      </c>
      <c r="Q7">
        <v>8.1175492098696989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14.205711117271971</v>
      </c>
      <c r="Q8">
        <v>8.1175492098696989</v>
      </c>
      <c r="R8">
        <v>0</v>
      </c>
      <c r="S8">
        <v>2.1004158580537844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9.33</v>
      </c>
      <c r="J18">
        <f>BYPL_EOD!AC18+BYPL_EOD!AD18</f>
        <v>18.670000000000002</v>
      </c>
      <c r="K18">
        <f>MES_EOD!AC18+MES_EOD!AD18</f>
        <v>0</v>
      </c>
      <c r="L18">
        <f>NDMC_EOD!AC18+NDMC_EOD!AD18</f>
        <v>1.38</v>
      </c>
      <c r="M18">
        <f>TPDDL_EOD!AC18+TPDDL_EOD!AD18</f>
        <v>8</v>
      </c>
      <c r="N18">
        <f t="shared" si="0"/>
        <v>37.379999999999995</v>
      </c>
      <c r="O18" s="154">
        <f t="shared" si="1"/>
        <v>0.22000000000000597</v>
      </c>
      <c r="P18">
        <v>9.3849117174959886</v>
      </c>
      <c r="Q18">
        <v>18.779882289994653</v>
      </c>
      <c r="R18">
        <v>0</v>
      </c>
      <c r="S18">
        <v>1.3881219903691815</v>
      </c>
      <c r="T18">
        <v>8.047084002140183</v>
      </c>
      <c r="U18" s="156">
        <f t="shared" si="2"/>
        <v>37.600000000000009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9.33</v>
      </c>
      <c r="J19">
        <f>BYPL_EOD!AC19+BYPL_EOD!AD19</f>
        <v>18.670000000000002</v>
      </c>
      <c r="K19">
        <f>MES_EOD!AC19+MES_EOD!AD19</f>
        <v>0</v>
      </c>
      <c r="L19">
        <f>NDMC_EOD!AC19+NDMC_EOD!AD19</f>
        <v>1.38</v>
      </c>
      <c r="M19">
        <f>TPDDL_EOD!AC19+TPDDL_EOD!AD19</f>
        <v>8</v>
      </c>
      <c r="N19">
        <f t="shared" si="0"/>
        <v>37.379999999999995</v>
      </c>
      <c r="O19" s="154">
        <f t="shared" si="1"/>
        <v>0.22000000000000597</v>
      </c>
      <c r="P19">
        <v>9.3849117174959886</v>
      </c>
      <c r="Q19">
        <v>18.779882289994653</v>
      </c>
      <c r="R19">
        <v>0</v>
      </c>
      <c r="S19">
        <v>1.3881219903691815</v>
      </c>
      <c r="T19">
        <v>8.047084002140183</v>
      </c>
      <c r="U19" s="156">
        <f t="shared" si="2"/>
        <v>37.600000000000009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9.33</v>
      </c>
      <c r="J20">
        <f>BYPL_EOD!AC20+BYPL_EOD!AD20</f>
        <v>18.670000000000002</v>
      </c>
      <c r="K20">
        <f>MES_EOD!AC20+MES_EOD!AD20</f>
        <v>0</v>
      </c>
      <c r="L20">
        <f>NDMC_EOD!AC20+NDMC_EOD!AD20</f>
        <v>1.38</v>
      </c>
      <c r="M20">
        <f>TPDDL_EOD!AC20+TPDDL_EOD!AD20</f>
        <v>8</v>
      </c>
      <c r="N20">
        <f t="shared" si="0"/>
        <v>37.379999999999995</v>
      </c>
      <c r="O20" s="154">
        <f t="shared" si="1"/>
        <v>0.22000000000000597</v>
      </c>
      <c r="P20">
        <v>9.3849117174959886</v>
      </c>
      <c r="Q20">
        <v>18.779882289994653</v>
      </c>
      <c r="R20">
        <v>0</v>
      </c>
      <c r="S20">
        <v>1.3881219903691815</v>
      </c>
      <c r="T20">
        <v>8.047084002140183</v>
      </c>
      <c r="U20" s="156">
        <f t="shared" si="2"/>
        <v>37.600000000000009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10.23</v>
      </c>
      <c r="J34">
        <f>BYPL_EOD!AC34+BYPL_EOD!AD34</f>
        <v>16.809999999999999</v>
      </c>
      <c r="K34">
        <f>MES_EOD!AC34+MES_EOD!AD34</f>
        <v>0</v>
      </c>
      <c r="L34">
        <f>NDMC_EOD!AC34+NDMC_EOD!AD34</f>
        <v>1.51</v>
      </c>
      <c r="M34">
        <f>TPDDL_EOD!AC34+TPDDL_EOD!AD34</f>
        <v>8.77</v>
      </c>
      <c r="N34">
        <f t="shared" si="0"/>
        <v>37.32</v>
      </c>
      <c r="O34" s="154">
        <f t="shared" si="1"/>
        <v>0.28000000000000114</v>
      </c>
      <c r="P34">
        <v>10.306752411575564</v>
      </c>
      <c r="Q34">
        <v>16.936120042872453</v>
      </c>
      <c r="R34">
        <v>0</v>
      </c>
      <c r="S34">
        <v>1.5213290460878885</v>
      </c>
      <c r="T34">
        <v>8.8357984994640937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10.23</v>
      </c>
      <c r="J35">
        <f>BYPL_EOD!AC35+BYPL_EOD!AD35</f>
        <v>16.809999999999999</v>
      </c>
      <c r="K35">
        <f>MES_EOD!AC35+MES_EOD!AD35</f>
        <v>0</v>
      </c>
      <c r="L35">
        <f>NDMC_EOD!AC35+NDMC_EOD!AD35</f>
        <v>1.51</v>
      </c>
      <c r="M35">
        <f>TPDDL_EOD!AC35+TPDDL_EOD!AD35</f>
        <v>8.77</v>
      </c>
      <c r="N35">
        <f t="shared" si="0"/>
        <v>37.32</v>
      </c>
      <c r="O35" s="154">
        <f t="shared" si="1"/>
        <v>0.28000000000000114</v>
      </c>
      <c r="P35">
        <v>10.306752411575564</v>
      </c>
      <c r="Q35">
        <v>16.936120042872453</v>
      </c>
      <c r="R35">
        <v>0</v>
      </c>
      <c r="S35">
        <v>1.5213290460878885</v>
      </c>
      <c r="T35">
        <v>8.8357984994640937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14.089270862212363</v>
      </c>
      <c r="Q44">
        <v>8.0510119212642071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14.089270862212363</v>
      </c>
      <c r="Q45">
        <v>8.0510119212642071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14.089270862212363</v>
      </c>
      <c r="Q46">
        <v>8.0510119212642071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14.089270862212363</v>
      </c>
      <c r="Q47">
        <v>8.0510119212642071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14.089270862212363</v>
      </c>
      <c r="Q48">
        <v>8.0510119212642071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0.22999999999999687</v>
      </c>
      <c r="P49">
        <v>14.089270862212363</v>
      </c>
      <c r="Q49">
        <v>8.0510119212642071</v>
      </c>
      <c r="R49">
        <v>0</v>
      </c>
      <c r="S49">
        <v>2.0831993346271136</v>
      </c>
      <c r="T49">
        <v>12.076517881896311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9.09</v>
      </c>
      <c r="J50">
        <f>BYPL_EOD!AC50+BYPL_EOD!AD50</f>
        <v>18.170000000000002</v>
      </c>
      <c r="K50">
        <f>MES_EOD!AC50+MES_EOD!AD50</f>
        <v>0</v>
      </c>
      <c r="L50">
        <f>NDMC_EOD!AC50+NDMC_EOD!AD50</f>
        <v>1.34</v>
      </c>
      <c r="M50">
        <f>TPDDL_EOD!AC50+TPDDL_EOD!AD50</f>
        <v>7.79</v>
      </c>
      <c r="N50">
        <f t="shared" si="0"/>
        <v>36.39</v>
      </c>
      <c r="O50" s="154">
        <f t="shared" si="1"/>
        <v>-9.0000000000003411E-2</v>
      </c>
      <c r="P50">
        <v>9.0675185490519361</v>
      </c>
      <c r="Q50">
        <v>18.125061830173124</v>
      </c>
      <c r="R50">
        <v>0</v>
      </c>
      <c r="S50">
        <v>1.3366859027205276</v>
      </c>
      <c r="T50">
        <v>7.7707337180544096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9.09</v>
      </c>
      <c r="J52">
        <f>BYPL_EOD!AC52+BYPL_EOD!AD52</f>
        <v>18.170000000000002</v>
      </c>
      <c r="K52">
        <f>MES_EOD!AC52+MES_EOD!AD52</f>
        <v>0</v>
      </c>
      <c r="L52">
        <f>NDMC_EOD!AC52+NDMC_EOD!AD52</f>
        <v>1.34</v>
      </c>
      <c r="M52">
        <f>TPDDL_EOD!AC52+TPDDL_EOD!AD52</f>
        <v>7.79</v>
      </c>
      <c r="N52">
        <f t="shared" si="0"/>
        <v>36.39</v>
      </c>
      <c r="O52" s="154">
        <f t="shared" si="1"/>
        <v>-9.0000000000003411E-2</v>
      </c>
      <c r="P52">
        <v>9.0675185490519361</v>
      </c>
      <c r="Q52">
        <v>18.125061830173124</v>
      </c>
      <c r="R52">
        <v>0</v>
      </c>
      <c r="S52">
        <v>1.3366859027205276</v>
      </c>
      <c r="T52">
        <v>7.7707337180544096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9.09</v>
      </c>
      <c r="J64">
        <f>BYPL_EOD!AC64+BYPL_EOD!AD64</f>
        <v>18.170000000000002</v>
      </c>
      <c r="K64">
        <f>MES_EOD!AC64+MES_EOD!AD64</f>
        <v>0</v>
      </c>
      <c r="L64">
        <f>NDMC_EOD!AC64+NDMC_EOD!AD64</f>
        <v>1.34</v>
      </c>
      <c r="M64">
        <f>TPDDL_EOD!AC64+TPDDL_EOD!AD64</f>
        <v>7.79</v>
      </c>
      <c r="N64">
        <f t="shared" si="0"/>
        <v>36.39</v>
      </c>
      <c r="O64" s="154">
        <f t="shared" si="1"/>
        <v>-9.0000000000003411E-2</v>
      </c>
      <c r="P64">
        <v>9.0675185490519361</v>
      </c>
      <c r="Q64">
        <v>18.125061830173124</v>
      </c>
      <c r="R64">
        <v>0</v>
      </c>
      <c r="S64">
        <v>1.3366859027205276</v>
      </c>
      <c r="T64">
        <v>7.7707337180544096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14.089270862212363</v>
      </c>
      <c r="Q67">
        <v>8.0510119212642071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14.089270862212363</v>
      </c>
      <c r="Q68">
        <v>8.0510119212642071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14.089270862212363</v>
      </c>
      <c r="Q69">
        <v>8.0510119212642071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14.089270862212363</v>
      </c>
      <c r="Q70">
        <v>8.0510119212642071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8.35</v>
      </c>
      <c r="J71">
        <f>BYPL_EOD!AC71+BYPL_EOD!AD71</f>
        <v>19.690000000000001</v>
      </c>
      <c r="K71">
        <f>MES_EOD!AC71+MES_EOD!AD71</f>
        <v>0</v>
      </c>
      <c r="L71">
        <f>NDMC_EOD!AC71+NDMC_EOD!AD71</f>
        <v>1.24</v>
      </c>
      <c r="M71">
        <f>TPDDL_EOD!AC71+TPDDL_EOD!AD71</f>
        <v>7.16</v>
      </c>
      <c r="N71">
        <f t="shared" si="6"/>
        <v>36.44</v>
      </c>
      <c r="O71" s="154">
        <f t="shared" si="7"/>
        <v>-0.14000000000000057</v>
      </c>
      <c r="P71">
        <v>8.3179198682766184</v>
      </c>
      <c r="Q71">
        <v>19.61435236004391</v>
      </c>
      <c r="R71">
        <v>0</v>
      </c>
      <c r="S71">
        <v>1.2352360043907793</v>
      </c>
      <c r="T71">
        <v>7.1324917672886938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8.35</v>
      </c>
      <c r="J72">
        <f>BYPL_EOD!AC72+BYPL_EOD!AD72</f>
        <v>19.690000000000001</v>
      </c>
      <c r="K72">
        <f>MES_EOD!AC72+MES_EOD!AD72</f>
        <v>0</v>
      </c>
      <c r="L72">
        <f>NDMC_EOD!AC72+NDMC_EOD!AD72</f>
        <v>1.24</v>
      </c>
      <c r="M72">
        <f>TPDDL_EOD!AC72+TPDDL_EOD!AD72</f>
        <v>7.16</v>
      </c>
      <c r="N72">
        <f t="shared" si="6"/>
        <v>36.44</v>
      </c>
      <c r="O72" s="154">
        <f t="shared" si="7"/>
        <v>-0.14000000000000057</v>
      </c>
      <c r="P72">
        <v>8.3179198682766184</v>
      </c>
      <c r="Q72">
        <v>19.61435236004391</v>
      </c>
      <c r="R72">
        <v>0</v>
      </c>
      <c r="S72">
        <v>1.2352360043907793</v>
      </c>
      <c r="T72">
        <v>7.1324917672886938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14.089270862212363</v>
      </c>
      <c r="Q73">
        <v>8.0510119212642071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14.089270862212363</v>
      </c>
      <c r="Q74">
        <v>8.0510119212642071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14.205711117271971</v>
      </c>
      <c r="Q77">
        <v>8.1175492098696989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14.205711117271971</v>
      </c>
      <c r="Q78">
        <v>8.1175492098696989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14.205711117271971</v>
      </c>
      <c r="Q79">
        <v>8.1175492098696989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29.6</v>
      </c>
      <c r="E82">
        <f>GT!N82</f>
        <v>0</v>
      </c>
      <c r="F82">
        <f t="shared" si="10"/>
        <v>84</v>
      </c>
      <c r="G82">
        <f t="shared" si="11"/>
        <v>29.6</v>
      </c>
      <c r="H82" s="154"/>
      <c r="I82">
        <f>BRPL_EOD!AC82+BRPL_EOD!AD82</f>
        <v>11.35</v>
      </c>
      <c r="J82">
        <f>BYPL_EOD!AC82+BYPL_EOD!AD82</f>
        <v>6.49</v>
      </c>
      <c r="K82">
        <f>MES_EOD!AC82+MES_EOD!AD82</f>
        <v>0</v>
      </c>
      <c r="L82">
        <f>NDMC_EOD!AC82+NDMC_EOD!AD82</f>
        <v>1.68</v>
      </c>
      <c r="M82">
        <f>TPDDL_EOD!AC82+TPDDL_EOD!AD82</f>
        <v>9.73</v>
      </c>
      <c r="N82">
        <f t="shared" si="6"/>
        <v>29.25</v>
      </c>
      <c r="O82" s="154">
        <f t="shared" si="7"/>
        <v>0.35000000000000142</v>
      </c>
      <c r="P82">
        <v>11.485811965811966</v>
      </c>
      <c r="Q82">
        <v>6.5676581196581205</v>
      </c>
      <c r="R82">
        <v>0</v>
      </c>
      <c r="S82">
        <v>1.7001025641025642</v>
      </c>
      <c r="T82">
        <v>9.8464273504273514</v>
      </c>
      <c r="U82" s="156">
        <f t="shared" si="8"/>
        <v>29.6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29.6</v>
      </c>
      <c r="E83">
        <f>GT!N83</f>
        <v>0</v>
      </c>
      <c r="F83">
        <f t="shared" si="10"/>
        <v>84</v>
      </c>
      <c r="G83">
        <f t="shared" si="11"/>
        <v>29.6</v>
      </c>
      <c r="H83" s="154"/>
      <c r="I83">
        <f>BRPL_EOD!AC83+BRPL_EOD!AD83</f>
        <v>11.35</v>
      </c>
      <c r="J83">
        <f>BYPL_EOD!AC83+BYPL_EOD!AD83</f>
        <v>6.49</v>
      </c>
      <c r="K83">
        <f>MES_EOD!AC83+MES_EOD!AD83</f>
        <v>0</v>
      </c>
      <c r="L83">
        <f>NDMC_EOD!AC83+NDMC_EOD!AD83</f>
        <v>1.68</v>
      </c>
      <c r="M83">
        <f>TPDDL_EOD!AC83+TPDDL_EOD!AD83</f>
        <v>9.73</v>
      </c>
      <c r="N83">
        <f t="shared" si="6"/>
        <v>29.25</v>
      </c>
      <c r="O83" s="154">
        <f t="shared" si="7"/>
        <v>0.35000000000000142</v>
      </c>
      <c r="P83">
        <v>11.485811965811966</v>
      </c>
      <c r="Q83">
        <v>6.5676581196581205</v>
      </c>
      <c r="R83">
        <v>0</v>
      </c>
      <c r="S83">
        <v>1.7001025641025642</v>
      </c>
      <c r="T83">
        <v>9.8464273504273514</v>
      </c>
      <c r="U83" s="156">
        <f t="shared" si="8"/>
        <v>29.6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29.6</v>
      </c>
      <c r="E84">
        <f>GT!N84</f>
        <v>0</v>
      </c>
      <c r="F84">
        <f t="shared" si="10"/>
        <v>84</v>
      </c>
      <c r="G84">
        <f t="shared" si="11"/>
        <v>29.6</v>
      </c>
      <c r="H84" s="154"/>
      <c r="I84">
        <f>BRPL_EOD!AC84+BRPL_EOD!AD84</f>
        <v>11.35</v>
      </c>
      <c r="J84">
        <f>BYPL_EOD!AC84+BYPL_EOD!AD84</f>
        <v>6.49</v>
      </c>
      <c r="K84">
        <f>MES_EOD!AC84+MES_EOD!AD84</f>
        <v>0</v>
      </c>
      <c r="L84">
        <f>NDMC_EOD!AC84+NDMC_EOD!AD84</f>
        <v>1.68</v>
      </c>
      <c r="M84">
        <f>TPDDL_EOD!AC84+TPDDL_EOD!AD84</f>
        <v>9.73</v>
      </c>
      <c r="N84">
        <f t="shared" si="6"/>
        <v>29.25</v>
      </c>
      <c r="O84" s="154">
        <f t="shared" si="7"/>
        <v>0.35000000000000142</v>
      </c>
      <c r="P84">
        <v>11.485811965811966</v>
      </c>
      <c r="Q84">
        <v>6.5676581196581205</v>
      </c>
      <c r="R84">
        <v>0</v>
      </c>
      <c r="S84">
        <v>1.7001025641025642</v>
      </c>
      <c r="T84">
        <v>9.8464273504273514</v>
      </c>
      <c r="U84" s="156">
        <f t="shared" si="8"/>
        <v>29.6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29.6</v>
      </c>
      <c r="E85">
        <f>GT!N85</f>
        <v>0</v>
      </c>
      <c r="F85">
        <f t="shared" si="10"/>
        <v>84</v>
      </c>
      <c r="G85">
        <f t="shared" si="11"/>
        <v>29.6</v>
      </c>
      <c r="H85" s="154"/>
      <c r="I85">
        <f>BRPL_EOD!AC85+BRPL_EOD!AD85</f>
        <v>11.35</v>
      </c>
      <c r="J85">
        <f>BYPL_EOD!AC85+BYPL_EOD!AD85</f>
        <v>6.49</v>
      </c>
      <c r="K85">
        <f>MES_EOD!AC85+MES_EOD!AD85</f>
        <v>0</v>
      </c>
      <c r="L85">
        <f>NDMC_EOD!AC85+NDMC_EOD!AD85</f>
        <v>1.68</v>
      </c>
      <c r="M85">
        <f>TPDDL_EOD!AC85+TPDDL_EOD!AD85</f>
        <v>9.73</v>
      </c>
      <c r="N85">
        <f t="shared" si="6"/>
        <v>29.25</v>
      </c>
      <c r="O85" s="154">
        <f t="shared" si="7"/>
        <v>0.35000000000000142</v>
      </c>
      <c r="P85">
        <v>11.485811965811966</v>
      </c>
      <c r="Q85">
        <v>6.5676581196581205</v>
      </c>
      <c r="R85">
        <v>0</v>
      </c>
      <c r="S85">
        <v>1.7001025641025642</v>
      </c>
      <c r="T85">
        <v>9.8464273504273514</v>
      </c>
      <c r="U85" s="156">
        <f t="shared" si="8"/>
        <v>29.6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29.6</v>
      </c>
      <c r="E86">
        <f>GT!N86</f>
        <v>0</v>
      </c>
      <c r="F86">
        <f t="shared" si="10"/>
        <v>84</v>
      </c>
      <c r="G86">
        <f t="shared" si="11"/>
        <v>29.6</v>
      </c>
      <c r="H86" s="154"/>
      <c r="I86">
        <f>BRPL_EOD!AC86+BRPL_EOD!AD86</f>
        <v>11.35</v>
      </c>
      <c r="J86">
        <f>BYPL_EOD!AC86+BYPL_EOD!AD86</f>
        <v>6.49</v>
      </c>
      <c r="K86">
        <f>MES_EOD!AC86+MES_EOD!AD86</f>
        <v>0</v>
      </c>
      <c r="L86">
        <f>NDMC_EOD!AC86+NDMC_EOD!AD86</f>
        <v>1.68</v>
      </c>
      <c r="M86">
        <f>TPDDL_EOD!AC86+TPDDL_EOD!AD86</f>
        <v>9.73</v>
      </c>
      <c r="N86">
        <f t="shared" si="6"/>
        <v>29.25</v>
      </c>
      <c r="O86" s="154">
        <f t="shared" si="7"/>
        <v>0.35000000000000142</v>
      </c>
      <c r="P86">
        <v>11.485811965811966</v>
      </c>
      <c r="Q86">
        <v>6.5676581196581205</v>
      </c>
      <c r="R86">
        <v>0</v>
      </c>
      <c r="S86">
        <v>1.7001025641025642</v>
      </c>
      <c r="T86">
        <v>9.8464273504273514</v>
      </c>
      <c r="U86" s="156">
        <f t="shared" si="8"/>
        <v>29.6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29.6</v>
      </c>
      <c r="E87">
        <f>GT!N87</f>
        <v>0</v>
      </c>
      <c r="F87">
        <f t="shared" si="10"/>
        <v>84</v>
      </c>
      <c r="G87">
        <f t="shared" si="11"/>
        <v>29.6</v>
      </c>
      <c r="H87" s="154"/>
      <c r="I87">
        <f>BRPL_EOD!AC87+BRPL_EOD!AD87</f>
        <v>11.35</v>
      </c>
      <c r="J87">
        <f>BYPL_EOD!AC87+BYPL_EOD!AD87</f>
        <v>6.49</v>
      </c>
      <c r="K87">
        <f>MES_EOD!AC87+MES_EOD!AD87</f>
        <v>0</v>
      </c>
      <c r="L87">
        <f>NDMC_EOD!AC87+NDMC_EOD!AD87</f>
        <v>1.68</v>
      </c>
      <c r="M87">
        <f>TPDDL_EOD!AC87+TPDDL_EOD!AD87</f>
        <v>9.73</v>
      </c>
      <c r="N87">
        <f t="shared" si="6"/>
        <v>29.25</v>
      </c>
      <c r="O87" s="154">
        <f t="shared" si="7"/>
        <v>0.35000000000000142</v>
      </c>
      <c r="P87">
        <v>11.485811965811966</v>
      </c>
      <c r="Q87">
        <v>6.5676581196581205</v>
      </c>
      <c r="R87">
        <v>0</v>
      </c>
      <c r="S87">
        <v>1.7001025641025642</v>
      </c>
      <c r="T87">
        <v>9.8464273504273514</v>
      </c>
      <c r="U87" s="156">
        <f t="shared" si="8"/>
        <v>29.6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24.6</v>
      </c>
      <c r="E88">
        <f>GT!N88</f>
        <v>0</v>
      </c>
      <c r="F88">
        <f t="shared" si="10"/>
        <v>84</v>
      </c>
      <c r="G88">
        <f t="shared" si="11"/>
        <v>24.6</v>
      </c>
      <c r="H88" s="154"/>
      <c r="I88">
        <f>BRPL_EOD!AC88+BRPL_EOD!AD88</f>
        <v>11.35</v>
      </c>
      <c r="J88">
        <f>BYPL_EOD!AC88+BYPL_EOD!AD88</f>
        <v>6.49</v>
      </c>
      <c r="K88">
        <f>MES_EOD!AC88+MES_EOD!AD88</f>
        <v>0</v>
      </c>
      <c r="L88">
        <f>NDMC_EOD!AC88+NDMC_EOD!AD88</f>
        <v>1.68</v>
      </c>
      <c r="M88">
        <f>TPDDL_EOD!AC88+TPDDL_EOD!AD88</f>
        <v>9.73</v>
      </c>
      <c r="N88">
        <f t="shared" si="6"/>
        <v>29.25</v>
      </c>
      <c r="O88" s="154">
        <f t="shared" si="7"/>
        <v>-4.6499999999999986</v>
      </c>
      <c r="P88">
        <v>9.5456410256410251</v>
      </c>
      <c r="Q88">
        <v>5.4582564102564106</v>
      </c>
      <c r="R88">
        <v>0</v>
      </c>
      <c r="S88">
        <v>1.4129230769230769</v>
      </c>
      <c r="T88">
        <v>8.1831794871794887</v>
      </c>
      <c r="U88" s="156">
        <f t="shared" si="8"/>
        <v>24.6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24.6</v>
      </c>
      <c r="E89">
        <f>GT!N89</f>
        <v>0</v>
      </c>
      <c r="F89">
        <f t="shared" si="10"/>
        <v>84</v>
      </c>
      <c r="G89">
        <f t="shared" si="11"/>
        <v>24.6</v>
      </c>
      <c r="H89" s="154"/>
      <c r="I89">
        <f>BRPL_EOD!AC89+BRPL_EOD!AD89</f>
        <v>11.35</v>
      </c>
      <c r="J89">
        <f>BYPL_EOD!AC89+BYPL_EOD!AD89</f>
        <v>6.49</v>
      </c>
      <c r="K89">
        <f>MES_EOD!AC89+MES_EOD!AD89</f>
        <v>0</v>
      </c>
      <c r="L89">
        <f>NDMC_EOD!AC89+NDMC_EOD!AD89</f>
        <v>1.68</v>
      </c>
      <c r="M89">
        <f>TPDDL_EOD!AC89+TPDDL_EOD!AD89</f>
        <v>9.73</v>
      </c>
      <c r="N89">
        <f t="shared" si="6"/>
        <v>29.25</v>
      </c>
      <c r="O89" s="154">
        <f t="shared" si="7"/>
        <v>-4.6499999999999986</v>
      </c>
      <c r="P89">
        <v>9.5456410256410251</v>
      </c>
      <c r="Q89">
        <v>5.4582564102564106</v>
      </c>
      <c r="R89">
        <v>0</v>
      </c>
      <c r="S89">
        <v>1.4129230769230769</v>
      </c>
      <c r="T89">
        <v>8.1831794871794887</v>
      </c>
      <c r="U89" s="156">
        <f t="shared" si="8"/>
        <v>24.6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24.6</v>
      </c>
      <c r="E90">
        <f>GT!N90</f>
        <v>0</v>
      </c>
      <c r="F90">
        <f t="shared" si="10"/>
        <v>84</v>
      </c>
      <c r="G90">
        <f t="shared" si="11"/>
        <v>24.6</v>
      </c>
      <c r="H90" s="154"/>
      <c r="I90">
        <f>BRPL_EOD!AC90+BRPL_EOD!AD90</f>
        <v>11.35</v>
      </c>
      <c r="J90">
        <f>BYPL_EOD!AC90+BYPL_EOD!AD90</f>
        <v>6.49</v>
      </c>
      <c r="K90">
        <f>MES_EOD!AC90+MES_EOD!AD90</f>
        <v>0</v>
      </c>
      <c r="L90">
        <f>NDMC_EOD!AC90+NDMC_EOD!AD90</f>
        <v>1.68</v>
      </c>
      <c r="M90">
        <f>TPDDL_EOD!AC90+TPDDL_EOD!AD90</f>
        <v>9.73</v>
      </c>
      <c r="N90">
        <f t="shared" si="6"/>
        <v>29.25</v>
      </c>
      <c r="O90" s="154">
        <f t="shared" si="7"/>
        <v>-4.6499999999999986</v>
      </c>
      <c r="P90">
        <v>9.5456410256410251</v>
      </c>
      <c r="Q90">
        <v>5.4582564102564106</v>
      </c>
      <c r="R90">
        <v>0</v>
      </c>
      <c r="S90">
        <v>1.4129230769230769</v>
      </c>
      <c r="T90">
        <v>8.1831794871794887</v>
      </c>
      <c r="U90" s="156">
        <f t="shared" si="8"/>
        <v>24.6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24.6</v>
      </c>
      <c r="E91">
        <f>GT!N91</f>
        <v>0</v>
      </c>
      <c r="F91">
        <f t="shared" si="10"/>
        <v>84</v>
      </c>
      <c r="G91">
        <f t="shared" si="11"/>
        <v>24.6</v>
      </c>
      <c r="H91" s="154"/>
      <c r="I91">
        <f>BRPL_EOD!AC91+BRPL_EOD!AD91</f>
        <v>9.4600000000000009</v>
      </c>
      <c r="J91">
        <f>BYPL_EOD!AC91+BYPL_EOD!AD91</f>
        <v>5.41</v>
      </c>
      <c r="K91">
        <f>MES_EOD!AC91+MES_EOD!AD91</f>
        <v>0</v>
      </c>
      <c r="L91">
        <f>NDMC_EOD!AC91+NDMC_EOD!AD91</f>
        <v>1.4</v>
      </c>
      <c r="M91">
        <f>TPDDL_EOD!AC91+TPDDL_EOD!AD91</f>
        <v>8.11</v>
      </c>
      <c r="N91">
        <f t="shared" si="6"/>
        <v>24.38</v>
      </c>
      <c r="O91" s="154">
        <f t="shared" si="7"/>
        <v>0.22000000000000242</v>
      </c>
      <c r="P91">
        <v>9.5453650533223975</v>
      </c>
      <c r="Q91">
        <v>5.45881870385562</v>
      </c>
      <c r="R91">
        <v>0</v>
      </c>
      <c r="S91">
        <v>1.4126333059885152</v>
      </c>
      <c r="T91">
        <v>8.1831829368334699</v>
      </c>
      <c r="U91" s="156">
        <f t="shared" si="8"/>
        <v>24.6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24.6</v>
      </c>
      <c r="E92">
        <f>GT!N92</f>
        <v>0</v>
      </c>
      <c r="F92">
        <f t="shared" si="10"/>
        <v>84</v>
      </c>
      <c r="G92">
        <f t="shared" si="11"/>
        <v>24.6</v>
      </c>
      <c r="H92" s="154"/>
      <c r="I92">
        <f>BRPL_EOD!AC92+BRPL_EOD!AD92</f>
        <v>9.4600000000000009</v>
      </c>
      <c r="J92">
        <f>BYPL_EOD!AC92+BYPL_EOD!AD92</f>
        <v>5.41</v>
      </c>
      <c r="K92">
        <f>MES_EOD!AC92+MES_EOD!AD92</f>
        <v>0</v>
      </c>
      <c r="L92">
        <f>NDMC_EOD!AC92+NDMC_EOD!AD92</f>
        <v>1.4</v>
      </c>
      <c r="M92">
        <f>TPDDL_EOD!AC92+TPDDL_EOD!AD92</f>
        <v>8.11</v>
      </c>
      <c r="N92">
        <f t="shared" si="6"/>
        <v>24.38</v>
      </c>
      <c r="O92" s="154">
        <f t="shared" si="7"/>
        <v>0.22000000000000242</v>
      </c>
      <c r="P92">
        <v>9.5453650533223975</v>
      </c>
      <c r="Q92">
        <v>5.45881870385562</v>
      </c>
      <c r="R92">
        <v>0</v>
      </c>
      <c r="S92">
        <v>1.4126333059885152</v>
      </c>
      <c r="T92">
        <v>8.1831829368334699</v>
      </c>
      <c r="U92" s="156">
        <f t="shared" si="8"/>
        <v>24.6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24.6</v>
      </c>
      <c r="E93">
        <f>GT!N93</f>
        <v>0</v>
      </c>
      <c r="F93">
        <f t="shared" si="10"/>
        <v>84</v>
      </c>
      <c r="G93">
        <f t="shared" si="11"/>
        <v>24.6</v>
      </c>
      <c r="H93" s="154"/>
      <c r="I93">
        <f>BRPL_EOD!AC93+BRPL_EOD!AD93</f>
        <v>9.4600000000000009</v>
      </c>
      <c r="J93">
        <f>BYPL_EOD!AC93+BYPL_EOD!AD93</f>
        <v>5.41</v>
      </c>
      <c r="K93">
        <f>MES_EOD!AC93+MES_EOD!AD93</f>
        <v>0</v>
      </c>
      <c r="L93">
        <f>NDMC_EOD!AC93+NDMC_EOD!AD93</f>
        <v>1.4</v>
      </c>
      <c r="M93">
        <f>TPDDL_EOD!AC93+TPDDL_EOD!AD93</f>
        <v>8.11</v>
      </c>
      <c r="N93">
        <f t="shared" si="6"/>
        <v>24.38</v>
      </c>
      <c r="O93" s="154">
        <f t="shared" si="7"/>
        <v>0.22000000000000242</v>
      </c>
      <c r="P93">
        <v>9.5453650533223975</v>
      </c>
      <c r="Q93">
        <v>5.45881870385562</v>
      </c>
      <c r="R93">
        <v>0</v>
      </c>
      <c r="S93">
        <v>1.4126333059885152</v>
      </c>
      <c r="T93">
        <v>8.1831829368334699</v>
      </c>
      <c r="U93" s="156">
        <f t="shared" si="8"/>
        <v>24.6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24.6</v>
      </c>
      <c r="E94">
        <f>GT!N94</f>
        <v>0</v>
      </c>
      <c r="F94">
        <f t="shared" si="10"/>
        <v>84</v>
      </c>
      <c r="G94">
        <f t="shared" si="11"/>
        <v>24.6</v>
      </c>
      <c r="H94" s="154"/>
      <c r="I94">
        <f>BRPL_EOD!AC94+BRPL_EOD!AD94</f>
        <v>9.4600000000000009</v>
      </c>
      <c r="J94">
        <f>BYPL_EOD!AC94+BYPL_EOD!AD94</f>
        <v>5.41</v>
      </c>
      <c r="K94">
        <f>MES_EOD!AC94+MES_EOD!AD94</f>
        <v>0</v>
      </c>
      <c r="L94">
        <f>NDMC_EOD!AC94+NDMC_EOD!AD94</f>
        <v>1.4</v>
      </c>
      <c r="M94">
        <f>TPDDL_EOD!AC94+TPDDL_EOD!AD94</f>
        <v>8.11</v>
      </c>
      <c r="N94">
        <f t="shared" si="6"/>
        <v>24.38</v>
      </c>
      <c r="O94" s="154">
        <f t="shared" si="7"/>
        <v>0.22000000000000242</v>
      </c>
      <c r="P94">
        <v>9.5453650533223975</v>
      </c>
      <c r="Q94">
        <v>5.45881870385562</v>
      </c>
      <c r="R94">
        <v>0</v>
      </c>
      <c r="S94">
        <v>1.4126333059885152</v>
      </c>
      <c r="T94">
        <v>8.1831829368334699</v>
      </c>
      <c r="U94" s="156">
        <f t="shared" si="8"/>
        <v>24.6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24.6</v>
      </c>
      <c r="E95">
        <f>GT!N95</f>
        <v>0</v>
      </c>
      <c r="F95">
        <f t="shared" si="10"/>
        <v>84</v>
      </c>
      <c r="G95">
        <f t="shared" si="11"/>
        <v>24.6</v>
      </c>
      <c r="H95" s="154"/>
      <c r="I95">
        <f>BRPL_EOD!AC95+BRPL_EOD!AD95</f>
        <v>9.4600000000000009</v>
      </c>
      <c r="J95">
        <f>BYPL_EOD!AC95+BYPL_EOD!AD95</f>
        <v>5.41</v>
      </c>
      <c r="K95">
        <f>MES_EOD!AC95+MES_EOD!AD95</f>
        <v>0</v>
      </c>
      <c r="L95">
        <f>NDMC_EOD!AC95+NDMC_EOD!AD95</f>
        <v>1.4</v>
      </c>
      <c r="M95">
        <f>TPDDL_EOD!AC95+TPDDL_EOD!AD95</f>
        <v>8.11</v>
      </c>
      <c r="N95">
        <f t="shared" si="6"/>
        <v>24.38</v>
      </c>
      <c r="O95" s="154">
        <f t="shared" si="7"/>
        <v>0.22000000000000242</v>
      </c>
      <c r="P95">
        <v>9.5453650533223975</v>
      </c>
      <c r="Q95">
        <v>5.45881870385562</v>
      </c>
      <c r="R95">
        <v>0</v>
      </c>
      <c r="S95">
        <v>1.4126333059885152</v>
      </c>
      <c r="T95">
        <v>8.1831829368334699</v>
      </c>
      <c r="U95" s="156">
        <f t="shared" si="8"/>
        <v>24.6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24.6</v>
      </c>
      <c r="E96">
        <f>GT!N96</f>
        <v>0</v>
      </c>
      <c r="F96">
        <f t="shared" si="10"/>
        <v>84</v>
      </c>
      <c r="G96">
        <f t="shared" si="11"/>
        <v>24.6</v>
      </c>
      <c r="H96" s="154"/>
      <c r="I96">
        <f>BRPL_EOD!AC96+BRPL_EOD!AD96</f>
        <v>9.4600000000000009</v>
      </c>
      <c r="J96">
        <f>BYPL_EOD!AC96+BYPL_EOD!AD96</f>
        <v>5.41</v>
      </c>
      <c r="K96">
        <f>MES_EOD!AC96+MES_EOD!AD96</f>
        <v>0</v>
      </c>
      <c r="L96">
        <f>NDMC_EOD!AC96+NDMC_EOD!AD96</f>
        <v>1.4</v>
      </c>
      <c r="M96">
        <f>TPDDL_EOD!AC96+TPDDL_EOD!AD96</f>
        <v>8.11</v>
      </c>
      <c r="N96">
        <f t="shared" si="6"/>
        <v>24.38</v>
      </c>
      <c r="O96" s="154">
        <f t="shared" si="7"/>
        <v>0.22000000000000242</v>
      </c>
      <c r="P96">
        <v>9.5453650533223975</v>
      </c>
      <c r="Q96">
        <v>5.45881870385562</v>
      </c>
      <c r="R96">
        <v>0</v>
      </c>
      <c r="S96">
        <v>1.4126333059885152</v>
      </c>
      <c r="T96">
        <v>8.1831829368334699</v>
      </c>
      <c r="U96" s="156">
        <f t="shared" si="8"/>
        <v>24.6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24.6</v>
      </c>
      <c r="E97">
        <f>GT!N97</f>
        <v>0</v>
      </c>
      <c r="F97">
        <f t="shared" si="10"/>
        <v>84</v>
      </c>
      <c r="G97">
        <f t="shared" si="11"/>
        <v>24.6</v>
      </c>
      <c r="H97" s="154"/>
      <c r="I97">
        <f>BRPL_EOD!AC97+BRPL_EOD!AD97</f>
        <v>9.4600000000000009</v>
      </c>
      <c r="J97">
        <f>BYPL_EOD!AC97+BYPL_EOD!AD97</f>
        <v>5.41</v>
      </c>
      <c r="K97">
        <f>MES_EOD!AC97+MES_EOD!AD97</f>
        <v>0</v>
      </c>
      <c r="L97">
        <f>NDMC_EOD!AC97+NDMC_EOD!AD97</f>
        <v>1.4</v>
      </c>
      <c r="M97">
        <f>TPDDL_EOD!AC97+TPDDL_EOD!AD97</f>
        <v>8.11</v>
      </c>
      <c r="N97">
        <f t="shared" si="6"/>
        <v>24.38</v>
      </c>
      <c r="O97" s="154">
        <f t="shared" si="7"/>
        <v>0.22000000000000242</v>
      </c>
      <c r="P97">
        <v>9.5453650533223975</v>
      </c>
      <c r="Q97">
        <v>5.45881870385562</v>
      </c>
      <c r="R97">
        <v>0</v>
      </c>
      <c r="S97">
        <v>1.4126333059885152</v>
      </c>
      <c r="T97">
        <v>8.1831829368334699</v>
      </c>
      <c r="U97" s="156">
        <f t="shared" si="8"/>
        <v>24.6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24.6</v>
      </c>
      <c r="E98">
        <f>GT!N98</f>
        <v>0</v>
      </c>
      <c r="F98">
        <f t="shared" si="10"/>
        <v>84</v>
      </c>
      <c r="G98">
        <f t="shared" si="11"/>
        <v>24.6</v>
      </c>
      <c r="H98" s="154"/>
      <c r="I98">
        <f>BRPL_EOD!AC98+BRPL_EOD!AD98</f>
        <v>9.4600000000000009</v>
      </c>
      <c r="J98">
        <f>BYPL_EOD!AC98+BYPL_EOD!AD98</f>
        <v>5.41</v>
      </c>
      <c r="K98">
        <f>MES_EOD!AC98+MES_EOD!AD98</f>
        <v>0</v>
      </c>
      <c r="L98">
        <f>NDMC_EOD!AC98+NDMC_EOD!AD98</f>
        <v>1.4</v>
      </c>
      <c r="M98">
        <f>TPDDL_EOD!AC98+TPDDL_EOD!AD98</f>
        <v>8.11</v>
      </c>
      <c r="N98">
        <f t="shared" si="6"/>
        <v>24.38</v>
      </c>
      <c r="O98" s="154">
        <f t="shared" si="7"/>
        <v>0.22000000000000242</v>
      </c>
      <c r="P98">
        <v>9.5453650533223975</v>
      </c>
      <c r="Q98">
        <v>5.45881870385562</v>
      </c>
      <c r="R98">
        <v>0</v>
      </c>
      <c r="S98">
        <v>1.4126333059885152</v>
      </c>
      <c r="T98">
        <v>8.1831829368334699</v>
      </c>
      <c r="U98" s="156">
        <f t="shared" si="8"/>
        <v>24.6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0.83919999999999995</v>
      </c>
      <c r="E99" s="156">
        <f t="shared" si="12"/>
        <v>0</v>
      </c>
      <c r="F99" s="156">
        <f t="shared" si="12"/>
        <v>2.016</v>
      </c>
      <c r="G99" s="156">
        <f t="shared" si="12"/>
        <v>0.83919999999999995</v>
      </c>
      <c r="H99" s="156"/>
      <c r="I99" s="156">
        <f t="shared" si="12"/>
        <v>0.31400749999999994</v>
      </c>
      <c r="J99" s="156">
        <f t="shared" si="12"/>
        <v>0.21010749999999992</v>
      </c>
      <c r="K99" s="156">
        <f t="shared" si="12"/>
        <v>0</v>
      </c>
      <c r="L99" s="156">
        <f t="shared" si="12"/>
        <v>4.5702499999999965E-2</v>
      </c>
      <c r="M99" s="156">
        <f t="shared" si="12"/>
        <v>0.26491999999999988</v>
      </c>
      <c r="N99" s="156">
        <f t="shared" si="12"/>
        <v>0.8347375000000008</v>
      </c>
      <c r="O99" s="156">
        <f t="shared" si="12"/>
        <v>4.4624999999999969E-3</v>
      </c>
      <c r="P99" s="156">
        <f t="shared" si="12"/>
        <v>0.31576023423502481</v>
      </c>
      <c r="Q99" s="156">
        <f t="shared" si="12"/>
        <v>0.21112709708954508</v>
      </c>
      <c r="R99" s="156">
        <f t="shared" si="12"/>
        <v>0</v>
      </c>
      <c r="S99" s="156">
        <f t="shared" si="12"/>
        <v>4.5951028842686183E-2</v>
      </c>
      <c r="T99" s="156">
        <f t="shared" si="12"/>
        <v>0.26636163983274419</v>
      </c>
      <c r="U99" s="156">
        <f t="shared" si="12"/>
        <v>0.83919999999999995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220.95999999999998</v>
      </c>
      <c r="E26">
        <f>BAWANA!AM26</f>
        <v>0</v>
      </c>
      <c r="F26">
        <f t="shared" si="4"/>
        <v>256</v>
      </c>
      <c r="G26">
        <f t="shared" si="5"/>
        <v>220.95999999999998</v>
      </c>
      <c r="H26" s="154"/>
      <c r="I26">
        <f>BRPL_EOD!AK26+BRPL_EOD!AL26</f>
        <v>99.62</v>
      </c>
      <c r="J26">
        <f>BYPL_EOD!AK26+BYPL_EOD!AL26</f>
        <v>45</v>
      </c>
      <c r="K26">
        <f>MES_EOD!AK26+MES_EOD!AL26</f>
        <v>5</v>
      </c>
      <c r="L26">
        <f>NDMC_EOD!AK26+NDMC_EOD!AL26</f>
        <v>18</v>
      </c>
      <c r="M26">
        <f>TPDDL_EOD!AK26+TPDDL_EOD!AL26</f>
        <v>53.34</v>
      </c>
      <c r="N26">
        <f t="shared" si="0"/>
        <v>220.96</v>
      </c>
      <c r="O26" s="154">
        <f t="shared" si="1"/>
        <v>0</v>
      </c>
      <c r="P26">
        <v>99.61999999999999</v>
      </c>
      <c r="Q26">
        <v>44.999999999999993</v>
      </c>
      <c r="R26">
        <v>4.9999999999999991</v>
      </c>
      <c r="S26">
        <v>17.999999999999996</v>
      </c>
      <c r="T26">
        <v>53.339999999999996</v>
      </c>
      <c r="U26" s="156">
        <f t="shared" si="2"/>
        <v>220.95999999999998</v>
      </c>
      <c r="V26" s="154">
        <f t="shared" si="3"/>
        <v>0</v>
      </c>
      <c r="Y26">
        <f>BAWANA!AW26+BAWANA!AX26</f>
        <v>24.52</v>
      </c>
      <c r="Z26">
        <f>BAWANA!BD26+BAWANA!BE26</f>
        <v>24.52</v>
      </c>
      <c r="AA26">
        <f>BAWANA!X26+BAWANA!Y26</f>
        <v>24.52</v>
      </c>
      <c r="AB26">
        <f>BAWANA!AE26+BAWANA!AF26</f>
        <v>24.52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220.95999999999998</v>
      </c>
      <c r="E27">
        <f>BAWANA!AM27</f>
        <v>0</v>
      </c>
      <c r="F27">
        <f t="shared" si="4"/>
        <v>256</v>
      </c>
      <c r="G27">
        <f t="shared" si="5"/>
        <v>220.95999999999998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53.34</v>
      </c>
      <c r="N27">
        <f t="shared" si="0"/>
        <v>220.96</v>
      </c>
      <c r="O27" s="154">
        <f t="shared" si="1"/>
        <v>0</v>
      </c>
      <c r="P27">
        <v>99.61999999999999</v>
      </c>
      <c r="Q27">
        <v>44.999999999999993</v>
      </c>
      <c r="R27">
        <v>4.9999999999999991</v>
      </c>
      <c r="S27">
        <v>17.999999999999996</v>
      </c>
      <c r="T27">
        <v>53.339999999999996</v>
      </c>
      <c r="U27" s="156">
        <f t="shared" si="2"/>
        <v>220.95999999999998</v>
      </c>
      <c r="V27" s="154">
        <f t="shared" si="3"/>
        <v>0</v>
      </c>
      <c r="Y27">
        <f>BAWANA!AW27+BAWANA!AX27</f>
        <v>24.52</v>
      </c>
      <c r="Z27">
        <f>BAWANA!BD27+BAWANA!BE27</f>
        <v>24.52</v>
      </c>
      <c r="AA27">
        <f>BAWANA!X27+BAWANA!Y27</f>
        <v>24.52</v>
      </c>
      <c r="AB27">
        <f>BAWANA!AE27+BAWANA!AF27</f>
        <v>24.52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220.95999999999998</v>
      </c>
      <c r="E28">
        <f>BAWANA!AM28</f>
        <v>0</v>
      </c>
      <c r="F28">
        <f t="shared" si="4"/>
        <v>256</v>
      </c>
      <c r="G28">
        <f t="shared" si="5"/>
        <v>220.95999999999998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53.34</v>
      </c>
      <c r="N28">
        <f t="shared" si="0"/>
        <v>220.96</v>
      </c>
      <c r="O28" s="154">
        <f t="shared" si="1"/>
        <v>0</v>
      </c>
      <c r="P28">
        <v>99.61999999999999</v>
      </c>
      <c r="Q28">
        <v>44.999999999999993</v>
      </c>
      <c r="R28">
        <v>4.9999999999999991</v>
      </c>
      <c r="S28">
        <v>17.999999999999996</v>
      </c>
      <c r="T28">
        <v>53.339999999999996</v>
      </c>
      <c r="U28" s="156">
        <f t="shared" si="2"/>
        <v>220.95999999999998</v>
      </c>
      <c r="V28" s="154">
        <f t="shared" si="3"/>
        <v>0</v>
      </c>
      <c r="Y28">
        <f>BAWANA!AW28+BAWANA!AX28</f>
        <v>24.52</v>
      </c>
      <c r="Z28">
        <f>BAWANA!BD28+BAWANA!BE28</f>
        <v>24.52</v>
      </c>
      <c r="AA28">
        <f>BAWANA!X28+BAWANA!Y28</f>
        <v>24.52</v>
      </c>
      <c r="AB28">
        <f>BAWANA!AE28+BAWANA!AF28</f>
        <v>24.52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247.22000000000003</v>
      </c>
      <c r="E29">
        <f>BAWANA!AM29</f>
        <v>0</v>
      </c>
      <c r="F29">
        <f t="shared" si="4"/>
        <v>256</v>
      </c>
      <c r="G29">
        <f t="shared" si="5"/>
        <v>247.22000000000003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247.22</v>
      </c>
      <c r="O29" s="154">
        <f t="shared" si="1"/>
        <v>0</v>
      </c>
      <c r="P29">
        <v>99.620000000000019</v>
      </c>
      <c r="Q29">
        <v>55.000000000000007</v>
      </c>
      <c r="R29">
        <v>5.0000000000000009</v>
      </c>
      <c r="S29">
        <v>18.000000000000004</v>
      </c>
      <c r="T29">
        <v>69.600000000000009</v>
      </c>
      <c r="U29" s="156">
        <f t="shared" si="2"/>
        <v>247.22000000000003</v>
      </c>
      <c r="V29" s="154">
        <f t="shared" si="3"/>
        <v>0</v>
      </c>
      <c r="Y29">
        <f>BAWANA!AW29+BAWANA!AX29</f>
        <v>11.39</v>
      </c>
      <c r="Z29">
        <f>BAWANA!BD29+BAWANA!BE29</f>
        <v>11.39</v>
      </c>
      <c r="AA29">
        <f>BAWANA!X29+BAWANA!Y29</f>
        <v>11.39</v>
      </c>
      <c r="AB29">
        <f>BAWANA!AE29+BAWANA!AF29</f>
        <v>11.39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247.22000000000003</v>
      </c>
      <c r="E30">
        <f>BAWANA!AM30</f>
        <v>0</v>
      </c>
      <c r="F30">
        <f t="shared" si="4"/>
        <v>256</v>
      </c>
      <c r="G30">
        <f t="shared" si="5"/>
        <v>247.22000000000003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247.22</v>
      </c>
      <c r="O30" s="154">
        <f t="shared" si="1"/>
        <v>0</v>
      </c>
      <c r="P30">
        <v>99.620000000000019</v>
      </c>
      <c r="Q30">
        <v>55.000000000000007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247.22000000000003</v>
      </c>
      <c r="V30" s="154">
        <f t="shared" si="3"/>
        <v>0</v>
      </c>
      <c r="Y30">
        <f>BAWANA!AW30+BAWANA!AX30</f>
        <v>11.39</v>
      </c>
      <c r="Z30">
        <f>BAWANA!BD30+BAWANA!BE30</f>
        <v>11.39</v>
      </c>
      <c r="AA30">
        <f>BAWANA!X30+BAWANA!Y30</f>
        <v>11.39</v>
      </c>
      <c r="AB30">
        <f>BAWANA!AE30+BAWANA!AF30</f>
        <v>11.39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222.12</v>
      </c>
      <c r="E31">
        <f>BAWANA!AM31</f>
        <v>0</v>
      </c>
      <c r="F31">
        <f t="shared" si="4"/>
        <v>256</v>
      </c>
      <c r="G31">
        <f t="shared" si="5"/>
        <v>222.12</v>
      </c>
      <c r="H31" s="154"/>
      <c r="I31">
        <f>BRPL_EOD!AK31+BRPL_EOD!AL31</f>
        <v>74.52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222.11999999999998</v>
      </c>
      <c r="O31" s="154">
        <f t="shared" si="1"/>
        <v>0</v>
      </c>
      <c r="P31">
        <v>74.52000000000001</v>
      </c>
      <c r="Q31">
        <v>55.000000000000007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222.12</v>
      </c>
      <c r="V31" s="154">
        <f t="shared" si="3"/>
        <v>0</v>
      </c>
      <c r="Y31">
        <f>BAWANA!AW31+BAWANA!AX31</f>
        <v>23.94</v>
      </c>
      <c r="Z31">
        <f>BAWANA!BD31+BAWANA!BE31</f>
        <v>23.94</v>
      </c>
      <c r="AA31">
        <f>BAWANA!X31+BAWANA!Y31</f>
        <v>23.94</v>
      </c>
      <c r="AB31">
        <f>BAWANA!AE31+BAWANA!AF31</f>
        <v>23.94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243.60000000000002</v>
      </c>
      <c r="E32">
        <f>BAWANA!AM32</f>
        <v>0</v>
      </c>
      <c r="F32">
        <f t="shared" si="4"/>
        <v>256</v>
      </c>
      <c r="G32">
        <f t="shared" si="5"/>
        <v>243.60000000000002</v>
      </c>
      <c r="H32" s="154"/>
      <c r="I32">
        <f>BRPL_EOD!AK32+BRPL_EOD!AL32</f>
        <v>96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243.6</v>
      </c>
      <c r="O32" s="154">
        <f t="shared" si="1"/>
        <v>0</v>
      </c>
      <c r="P32">
        <v>96.000000000000014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243.60000000000002</v>
      </c>
      <c r="V32" s="154">
        <f t="shared" si="3"/>
        <v>0</v>
      </c>
      <c r="Y32">
        <f>BAWANA!AW32+BAWANA!AX32</f>
        <v>13.2</v>
      </c>
      <c r="Z32">
        <f>BAWANA!BD32+BAWANA!BE32</f>
        <v>13.2</v>
      </c>
      <c r="AA32">
        <f>BAWANA!X32+BAWANA!Y32</f>
        <v>13.2</v>
      </c>
      <c r="AB32">
        <f>BAWANA!AE32+BAWANA!AF32</f>
        <v>13.2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247.22000000000003</v>
      </c>
      <c r="E33">
        <f>BAWANA!AM33</f>
        <v>0</v>
      </c>
      <c r="F33">
        <f t="shared" si="4"/>
        <v>256</v>
      </c>
      <c r="G33">
        <f t="shared" si="5"/>
        <v>247.22000000000003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247.22</v>
      </c>
      <c r="O33" s="154">
        <f t="shared" si="1"/>
        <v>0</v>
      </c>
      <c r="P33">
        <v>99.620000000000019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247.22000000000003</v>
      </c>
      <c r="V33" s="154">
        <f t="shared" si="3"/>
        <v>0</v>
      </c>
      <c r="Y33">
        <f>BAWANA!AW33+BAWANA!AX33</f>
        <v>11.39</v>
      </c>
      <c r="Z33">
        <f>BAWANA!BD33+BAWANA!BE33</f>
        <v>11.39</v>
      </c>
      <c r="AA33">
        <f>BAWANA!X33+BAWANA!Y33</f>
        <v>11.39</v>
      </c>
      <c r="AB33">
        <f>BAWANA!AE33+BAWANA!AF33</f>
        <v>11.39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234.60000000000002</v>
      </c>
      <c r="E34">
        <f>BAWANA!AM34</f>
        <v>0</v>
      </c>
      <c r="F34">
        <f t="shared" si="4"/>
        <v>256</v>
      </c>
      <c r="G34">
        <f t="shared" si="5"/>
        <v>234.60000000000002</v>
      </c>
      <c r="H34" s="154"/>
      <c r="I34">
        <f>BRPL_EOD!AK34+BRPL_EOD!AL34</f>
        <v>87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234.6</v>
      </c>
      <c r="O34" s="154">
        <f t="shared" si="1"/>
        <v>0</v>
      </c>
      <c r="P34">
        <v>87.000000000000014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234.60000000000002</v>
      </c>
      <c r="V34" s="154">
        <f t="shared" si="3"/>
        <v>0</v>
      </c>
      <c r="Y34">
        <f>BAWANA!AW34+BAWANA!AX34</f>
        <v>17.7</v>
      </c>
      <c r="Z34">
        <f>BAWANA!BD34+BAWANA!BE34</f>
        <v>17.7</v>
      </c>
      <c r="AA34">
        <f>BAWANA!X34+BAWANA!Y34</f>
        <v>17.7</v>
      </c>
      <c r="AB34">
        <f>BAWANA!AE34+BAWANA!AF34</f>
        <v>17.7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246.60000000000002</v>
      </c>
      <c r="E35">
        <f>BAWANA!AM35</f>
        <v>0</v>
      </c>
      <c r="F35">
        <f t="shared" si="4"/>
        <v>256</v>
      </c>
      <c r="G35">
        <f t="shared" si="5"/>
        <v>246.60000000000002</v>
      </c>
      <c r="H35" s="154"/>
      <c r="I35">
        <f>BRPL_EOD!AK35+BRPL_EOD!AL35</f>
        <v>99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246.6</v>
      </c>
      <c r="O35" s="154">
        <f t="shared" si="1"/>
        <v>0</v>
      </c>
      <c r="P35">
        <v>99.000000000000014</v>
      </c>
      <c r="Q35">
        <v>55.000000000000007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246.60000000000002</v>
      </c>
      <c r="V35" s="154">
        <f t="shared" si="3"/>
        <v>0</v>
      </c>
      <c r="Y35">
        <f>BAWANA!AW35+BAWANA!AX35</f>
        <v>11.7</v>
      </c>
      <c r="Z35">
        <f>BAWANA!BD35+BAWANA!BE35</f>
        <v>11.7</v>
      </c>
      <c r="AA35">
        <f>BAWANA!X35+BAWANA!Y35</f>
        <v>11.7</v>
      </c>
      <c r="AB35">
        <f>BAWANA!AE35+BAWANA!AF35</f>
        <v>11.7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247.22000000000003</v>
      </c>
      <c r="E36">
        <f>BAWANA!AM36</f>
        <v>0</v>
      </c>
      <c r="F36">
        <f t="shared" si="4"/>
        <v>256</v>
      </c>
      <c r="G36">
        <f t="shared" si="5"/>
        <v>247.22000000000003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247.22</v>
      </c>
      <c r="O36" s="154">
        <f t="shared" si="1"/>
        <v>0</v>
      </c>
      <c r="P36">
        <v>99.620000000000019</v>
      </c>
      <c r="Q36">
        <v>55.000000000000007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247.22000000000003</v>
      </c>
      <c r="V36" s="154">
        <f t="shared" si="3"/>
        <v>0</v>
      </c>
      <c r="Y36">
        <f>BAWANA!AW36+BAWANA!AX36</f>
        <v>11.39</v>
      </c>
      <c r="Z36">
        <f>BAWANA!BD36+BAWANA!BE36</f>
        <v>11.39</v>
      </c>
      <c r="AA36">
        <f>BAWANA!X36+BAWANA!Y36</f>
        <v>11.39</v>
      </c>
      <c r="AB36">
        <f>BAWANA!AE36+BAWANA!AF36</f>
        <v>11.39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247.22000000000003</v>
      </c>
      <c r="E37">
        <f>BAWANA!AM37</f>
        <v>0</v>
      </c>
      <c r="F37">
        <f t="shared" si="4"/>
        <v>256</v>
      </c>
      <c r="G37">
        <f t="shared" si="5"/>
        <v>247.22000000000003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247.22</v>
      </c>
      <c r="O37" s="154">
        <f t="shared" si="1"/>
        <v>0</v>
      </c>
      <c r="P37">
        <v>99.620000000000019</v>
      </c>
      <c r="Q37">
        <v>55.000000000000007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247.22000000000003</v>
      </c>
      <c r="V37" s="154">
        <f t="shared" si="3"/>
        <v>0</v>
      </c>
      <c r="Y37">
        <f>BAWANA!AW37+BAWANA!AX37</f>
        <v>11.39</v>
      </c>
      <c r="Z37">
        <f>BAWANA!BD37+BAWANA!BE37</f>
        <v>11.39</v>
      </c>
      <c r="AA37">
        <f>BAWANA!X37+BAWANA!Y37</f>
        <v>11.39</v>
      </c>
      <c r="AB37">
        <f>BAWANA!AE37+BAWANA!AF37</f>
        <v>11.39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247.22000000000003</v>
      </c>
      <c r="E38">
        <f>BAWANA!AM38</f>
        <v>0</v>
      </c>
      <c r="F38">
        <f t="shared" si="4"/>
        <v>256</v>
      </c>
      <c r="G38">
        <f t="shared" si="5"/>
        <v>247.22000000000003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247.22</v>
      </c>
      <c r="O38" s="154">
        <f t="shared" si="1"/>
        <v>0</v>
      </c>
      <c r="P38">
        <v>99.620000000000019</v>
      </c>
      <c r="Q38">
        <v>55.000000000000007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247.22000000000003</v>
      </c>
      <c r="V38" s="154">
        <f t="shared" si="3"/>
        <v>0</v>
      </c>
      <c r="Y38">
        <f>BAWANA!AW38+BAWANA!AX38</f>
        <v>11.39</v>
      </c>
      <c r="Z38">
        <f>BAWANA!BD38+BAWANA!BE38</f>
        <v>11.39</v>
      </c>
      <c r="AA38">
        <f>BAWANA!X38+BAWANA!Y38</f>
        <v>11.39</v>
      </c>
      <c r="AB38">
        <f>BAWANA!AE38+BAWANA!AF38</f>
        <v>11.39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228.6</v>
      </c>
      <c r="E39">
        <f>BAWANA!AM39</f>
        <v>0</v>
      </c>
      <c r="F39">
        <f t="shared" si="4"/>
        <v>256</v>
      </c>
      <c r="G39">
        <f t="shared" si="5"/>
        <v>228.6</v>
      </c>
      <c r="H39" s="154"/>
      <c r="I39">
        <f>BRPL_EOD!AK39+BRPL_EOD!AL39</f>
        <v>81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228.6</v>
      </c>
      <c r="O39" s="154">
        <f t="shared" si="1"/>
        <v>0</v>
      </c>
      <c r="P39">
        <v>81</v>
      </c>
      <c r="Q39">
        <v>55</v>
      </c>
      <c r="R39">
        <v>5</v>
      </c>
      <c r="S39">
        <v>18</v>
      </c>
      <c r="T39">
        <v>69.599999999999994</v>
      </c>
      <c r="U39" s="156">
        <f t="shared" si="2"/>
        <v>228.6</v>
      </c>
      <c r="V39" s="154">
        <f t="shared" si="3"/>
        <v>0</v>
      </c>
      <c r="Y39">
        <f>BAWANA!AW39+BAWANA!AX39</f>
        <v>32</v>
      </c>
      <c r="Z39">
        <f>BAWANA!BD39+BAWANA!BE39</f>
        <v>9.4</v>
      </c>
      <c r="AA39">
        <f>BAWANA!X39+BAWANA!Y39</f>
        <v>32</v>
      </c>
      <c r="AB39">
        <f>BAWANA!AE39+BAWANA!AF39</f>
        <v>9.4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229.6</v>
      </c>
      <c r="E40">
        <f>BAWANA!AM40</f>
        <v>0</v>
      </c>
      <c r="F40">
        <f t="shared" si="4"/>
        <v>256</v>
      </c>
      <c r="G40">
        <f t="shared" si="5"/>
        <v>229.6</v>
      </c>
      <c r="H40" s="154"/>
      <c r="I40">
        <f>BRPL_EOD!AK40+BRPL_EOD!AL40</f>
        <v>82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229.6</v>
      </c>
      <c r="O40" s="154">
        <f t="shared" si="1"/>
        <v>0</v>
      </c>
      <c r="P40">
        <v>82</v>
      </c>
      <c r="Q40">
        <v>55</v>
      </c>
      <c r="R40">
        <v>5</v>
      </c>
      <c r="S40">
        <v>18</v>
      </c>
      <c r="T40">
        <v>69.599999999999994</v>
      </c>
      <c r="U40" s="156">
        <f t="shared" si="2"/>
        <v>229.6</v>
      </c>
      <c r="V40" s="154">
        <f t="shared" si="3"/>
        <v>0</v>
      </c>
      <c r="Y40">
        <f>BAWANA!AW40+BAWANA!AX40</f>
        <v>32</v>
      </c>
      <c r="Z40">
        <f>BAWANA!BD40+BAWANA!BE40</f>
        <v>8.4</v>
      </c>
      <c r="AA40">
        <f>BAWANA!X40+BAWANA!Y40</f>
        <v>32</v>
      </c>
      <c r="AB40">
        <f>BAWANA!AE40+BAWANA!AF40</f>
        <v>8.4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245.60000000000002</v>
      </c>
      <c r="E41">
        <f>BAWANA!AM41</f>
        <v>0</v>
      </c>
      <c r="F41">
        <f t="shared" si="4"/>
        <v>256</v>
      </c>
      <c r="G41">
        <f t="shared" si="5"/>
        <v>245.60000000000002</v>
      </c>
      <c r="H41" s="154"/>
      <c r="I41">
        <f>BRPL_EOD!AK41+BRPL_EOD!AL41</f>
        <v>98</v>
      </c>
      <c r="J41">
        <f>BYPL_EOD!AK41+BYPL_EOD!AL41</f>
        <v>55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245.6</v>
      </c>
      <c r="O41" s="154">
        <f t="shared" si="1"/>
        <v>0</v>
      </c>
      <c r="P41">
        <v>98.000000000000014</v>
      </c>
      <c r="Q41">
        <v>55.000000000000007</v>
      </c>
      <c r="R41">
        <v>5.0000000000000009</v>
      </c>
      <c r="S41">
        <v>18.000000000000004</v>
      </c>
      <c r="T41">
        <v>69.600000000000009</v>
      </c>
      <c r="U41" s="156">
        <f t="shared" si="2"/>
        <v>245.60000000000002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247.21600000000001</v>
      </c>
      <c r="E42">
        <f>BAWANA!AM42</f>
        <v>0</v>
      </c>
      <c r="F42">
        <f t="shared" si="4"/>
        <v>256</v>
      </c>
      <c r="G42">
        <f t="shared" si="5"/>
        <v>247.21600000000001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247.22</v>
      </c>
      <c r="O42" s="154">
        <f t="shared" si="1"/>
        <v>-3.9999999999906777E-3</v>
      </c>
      <c r="P42">
        <v>99.618388156298039</v>
      </c>
      <c r="Q42">
        <v>54.99911010436049</v>
      </c>
      <c r="R42">
        <v>4.9999191003964079</v>
      </c>
      <c r="S42">
        <v>17.999708761427069</v>
      </c>
      <c r="T42">
        <v>69.598873877518002</v>
      </c>
      <c r="U42" s="156">
        <f t="shared" si="2"/>
        <v>247.21599999999998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247.21600000000001</v>
      </c>
      <c r="E43">
        <f>BAWANA!AM43</f>
        <v>0</v>
      </c>
      <c r="F43">
        <f t="shared" si="4"/>
        <v>256</v>
      </c>
      <c r="G43">
        <f t="shared" si="5"/>
        <v>247.21600000000001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247.22</v>
      </c>
      <c r="O43" s="154">
        <f t="shared" si="1"/>
        <v>-3.9999999999906777E-3</v>
      </c>
      <c r="P43">
        <v>99.618388156298039</v>
      </c>
      <c r="Q43">
        <v>54.99911010436049</v>
      </c>
      <c r="R43">
        <v>4.9999191003964079</v>
      </c>
      <c r="S43">
        <v>17.999708761427069</v>
      </c>
      <c r="T43">
        <v>69.598873877518002</v>
      </c>
      <c r="U43" s="156">
        <f t="shared" si="2"/>
        <v>247.21599999999998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247.21600000000001</v>
      </c>
      <c r="E44">
        <f>BAWANA!AM44</f>
        <v>0</v>
      </c>
      <c r="F44">
        <f t="shared" si="4"/>
        <v>256</v>
      </c>
      <c r="G44">
        <f t="shared" si="5"/>
        <v>247.21600000000001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247.22</v>
      </c>
      <c r="O44" s="154">
        <f t="shared" si="1"/>
        <v>-3.9999999999906777E-3</v>
      </c>
      <c r="P44">
        <v>99.618388156298039</v>
      </c>
      <c r="Q44">
        <v>54.99911010436049</v>
      </c>
      <c r="R44">
        <v>4.9999191003964079</v>
      </c>
      <c r="S44">
        <v>17.999708761427069</v>
      </c>
      <c r="T44">
        <v>69.598873877518002</v>
      </c>
      <c r="U44" s="156">
        <f t="shared" si="2"/>
        <v>247.21599999999998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237.22</v>
      </c>
      <c r="E45">
        <f>BAWANA!AM45</f>
        <v>0</v>
      </c>
      <c r="F45">
        <f t="shared" si="4"/>
        <v>256</v>
      </c>
      <c r="G45">
        <f t="shared" si="5"/>
        <v>237.22</v>
      </c>
      <c r="H45" s="154"/>
      <c r="I45">
        <f>BRPL_EOD!AK45+BRPL_EOD!AL45</f>
        <v>99.62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237.22</v>
      </c>
      <c r="O45" s="154">
        <f t="shared" si="1"/>
        <v>0</v>
      </c>
      <c r="P45">
        <v>99.62</v>
      </c>
      <c r="Q45">
        <v>45</v>
      </c>
      <c r="R45">
        <v>5</v>
      </c>
      <c r="S45">
        <v>18</v>
      </c>
      <c r="T45">
        <v>69.599999999999994</v>
      </c>
      <c r="U45" s="156">
        <f t="shared" si="2"/>
        <v>237.22</v>
      </c>
      <c r="V45" s="154">
        <f t="shared" si="3"/>
        <v>0</v>
      </c>
      <c r="Y45">
        <f>BAWANA!AW45+BAWANA!AX45</f>
        <v>32</v>
      </c>
      <c r="Z45">
        <f>BAWANA!BD45+BAWANA!BE45</f>
        <v>0.78</v>
      </c>
      <c r="AA45">
        <f>BAWANA!X45+BAWANA!Y45</f>
        <v>32</v>
      </c>
      <c r="AB45">
        <f>BAWANA!AE45+BAWANA!AF45</f>
        <v>0.78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237.22</v>
      </c>
      <c r="E46">
        <f>BAWANA!AM46</f>
        <v>0</v>
      </c>
      <c r="F46">
        <f t="shared" si="4"/>
        <v>256</v>
      </c>
      <c r="G46">
        <f t="shared" si="5"/>
        <v>237.22</v>
      </c>
      <c r="H46" s="154"/>
      <c r="I46">
        <f>BRPL_EOD!AK46+BRPL_EOD!AL46</f>
        <v>99.62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237.22</v>
      </c>
      <c r="O46" s="154">
        <f t="shared" si="1"/>
        <v>0</v>
      </c>
      <c r="P46">
        <v>99.62</v>
      </c>
      <c r="Q46">
        <v>45</v>
      </c>
      <c r="R46">
        <v>5</v>
      </c>
      <c r="S46">
        <v>18</v>
      </c>
      <c r="T46">
        <v>69.599999999999994</v>
      </c>
      <c r="U46" s="156">
        <f t="shared" si="2"/>
        <v>237.22</v>
      </c>
      <c r="V46" s="154">
        <f t="shared" si="3"/>
        <v>0</v>
      </c>
      <c r="Y46">
        <f>BAWANA!AW46+BAWANA!AX46</f>
        <v>32</v>
      </c>
      <c r="Z46">
        <f>BAWANA!BD46+BAWANA!BE46</f>
        <v>0.78</v>
      </c>
      <c r="AA46">
        <f>BAWANA!X46+BAWANA!Y46</f>
        <v>32</v>
      </c>
      <c r="AB46">
        <f>BAWANA!AE46+BAWANA!AF46</f>
        <v>0.78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237.22</v>
      </c>
      <c r="E47">
        <f>BAWANA!AM47</f>
        <v>0</v>
      </c>
      <c r="F47">
        <f t="shared" si="4"/>
        <v>256</v>
      </c>
      <c r="G47">
        <f t="shared" si="5"/>
        <v>237.22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237.22</v>
      </c>
      <c r="O47" s="154">
        <f t="shared" si="1"/>
        <v>0</v>
      </c>
      <c r="P47">
        <v>99.62</v>
      </c>
      <c r="Q47">
        <v>45</v>
      </c>
      <c r="R47">
        <v>5</v>
      </c>
      <c r="S47">
        <v>18</v>
      </c>
      <c r="T47">
        <v>69.599999999999994</v>
      </c>
      <c r="U47" s="156">
        <f t="shared" si="2"/>
        <v>237.22</v>
      </c>
      <c r="V47" s="154">
        <f t="shared" si="3"/>
        <v>0</v>
      </c>
      <c r="Y47">
        <f>BAWANA!AW47+BAWANA!AX47</f>
        <v>32</v>
      </c>
      <c r="Z47">
        <f>BAWANA!BD47+BAWANA!BE47</f>
        <v>0.78</v>
      </c>
      <c r="AA47">
        <f>BAWANA!X47+BAWANA!Y47</f>
        <v>32</v>
      </c>
      <c r="AB47">
        <f>BAWANA!AE47+BAWANA!AF47</f>
        <v>0.78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237.22</v>
      </c>
      <c r="E48">
        <f>BAWANA!AM48</f>
        <v>0</v>
      </c>
      <c r="F48">
        <f t="shared" si="4"/>
        <v>256</v>
      </c>
      <c r="G48">
        <f t="shared" si="5"/>
        <v>237.22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237.22</v>
      </c>
      <c r="O48" s="154">
        <f t="shared" si="1"/>
        <v>0</v>
      </c>
      <c r="P48">
        <v>99.62</v>
      </c>
      <c r="Q48">
        <v>45</v>
      </c>
      <c r="R48">
        <v>5</v>
      </c>
      <c r="S48">
        <v>18</v>
      </c>
      <c r="T48">
        <v>69.599999999999994</v>
      </c>
      <c r="U48" s="156">
        <f t="shared" si="2"/>
        <v>237.22</v>
      </c>
      <c r="V48" s="154">
        <f t="shared" si="3"/>
        <v>0</v>
      </c>
      <c r="Y48">
        <f>BAWANA!AW48+BAWANA!AX48</f>
        <v>32</v>
      </c>
      <c r="Z48">
        <f>BAWANA!BD48+BAWANA!BE48</f>
        <v>0.78</v>
      </c>
      <c r="AA48">
        <f>BAWANA!X48+BAWANA!Y48</f>
        <v>32</v>
      </c>
      <c r="AB48">
        <f>BAWANA!AE48+BAWANA!AF48</f>
        <v>0.78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219.6</v>
      </c>
      <c r="E49">
        <f>BAWANA!AM49</f>
        <v>0</v>
      </c>
      <c r="F49">
        <f t="shared" si="4"/>
        <v>256</v>
      </c>
      <c r="G49">
        <f t="shared" si="5"/>
        <v>219.6</v>
      </c>
      <c r="H49" s="154"/>
      <c r="I49">
        <f>BRPL_EOD!AK49+BRPL_EOD!AL49</f>
        <v>82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219.6</v>
      </c>
      <c r="O49" s="154">
        <f t="shared" si="1"/>
        <v>0</v>
      </c>
      <c r="P49">
        <v>82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219.6</v>
      </c>
      <c r="V49" s="154">
        <f t="shared" si="3"/>
        <v>0</v>
      </c>
      <c r="Y49">
        <f>BAWANA!AW49+BAWANA!AX49</f>
        <v>32</v>
      </c>
      <c r="Z49">
        <f>BAWANA!BD49+BAWANA!BE49</f>
        <v>18.399999999999999</v>
      </c>
      <c r="AA49">
        <f>BAWANA!X49+BAWANA!Y49</f>
        <v>32</v>
      </c>
      <c r="AB49">
        <f>BAWANA!AE49+BAWANA!AF49</f>
        <v>18.399999999999999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54"/>
      <c r="I50">
        <f>BRPL_EOD!AK50+BRPL_EOD!AL50</f>
        <v>82.26</v>
      </c>
      <c r="J50">
        <f>BYPL_EOD!AK50+BYPL_EOD!AL50</f>
        <v>47.56</v>
      </c>
      <c r="K50">
        <f>MES_EOD!AK50+MES_EOD!AL50</f>
        <v>5</v>
      </c>
      <c r="L50">
        <f>NDMC_EOD!AK50+NDMC_EOD!AL50</f>
        <v>19.29</v>
      </c>
      <c r="M50">
        <f>TPDDL_EOD!AK50+TPDDL_EOD!AL50</f>
        <v>57.47</v>
      </c>
      <c r="N50">
        <f t="shared" si="0"/>
        <v>211.57999999999998</v>
      </c>
      <c r="O50" s="154">
        <f t="shared" si="1"/>
        <v>0</v>
      </c>
      <c r="P50">
        <v>82.26</v>
      </c>
      <c r="Q50">
        <v>47.56</v>
      </c>
      <c r="R50">
        <v>5</v>
      </c>
      <c r="S50">
        <v>19.29</v>
      </c>
      <c r="T50">
        <v>57.47</v>
      </c>
      <c r="U50" s="156">
        <f t="shared" si="2"/>
        <v>211.57999999999998</v>
      </c>
      <c r="V50" s="154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213.43</v>
      </c>
      <c r="E65">
        <f>BAWANA!AM65</f>
        <v>0</v>
      </c>
      <c r="F65">
        <f t="shared" si="4"/>
        <v>256</v>
      </c>
      <c r="G65">
        <f t="shared" si="5"/>
        <v>213.43</v>
      </c>
      <c r="H65" s="154"/>
      <c r="I65">
        <f>BRPL_EOD!AK65+BRPL_EOD!AL65</f>
        <v>82</v>
      </c>
      <c r="J65">
        <f>BYPL_EOD!AK65+BYPL_EOD!AL65</f>
        <v>55</v>
      </c>
      <c r="K65">
        <f>MES_EOD!AK65+MES_EOD!AL65</f>
        <v>5</v>
      </c>
      <c r="L65">
        <f>NDMC_EOD!AK65+NDMC_EOD!AL65</f>
        <v>18</v>
      </c>
      <c r="M65">
        <f>TPDDL_EOD!AK65+TPDDL_EOD!AL65</f>
        <v>53.43</v>
      </c>
      <c r="N65">
        <f t="shared" si="0"/>
        <v>213.43</v>
      </c>
      <c r="O65" s="154">
        <f t="shared" si="1"/>
        <v>0</v>
      </c>
      <c r="P65">
        <v>82</v>
      </c>
      <c r="Q65">
        <v>55</v>
      </c>
      <c r="R65">
        <v>5</v>
      </c>
      <c r="S65">
        <v>18</v>
      </c>
      <c r="T65">
        <v>53.43</v>
      </c>
      <c r="U65" s="156">
        <f t="shared" si="2"/>
        <v>213.43</v>
      </c>
      <c r="V65" s="154">
        <f t="shared" si="3"/>
        <v>0</v>
      </c>
      <c r="Y65">
        <f>BAWANA!AW65+BAWANA!AX65</f>
        <v>32</v>
      </c>
      <c r="Z65">
        <f>BAWANA!BD65+BAWANA!BE65</f>
        <v>24.57</v>
      </c>
      <c r="AA65">
        <f>BAWANA!X65+BAWANA!Y65</f>
        <v>32</v>
      </c>
      <c r="AB65">
        <f>BAWANA!AE65+BAWANA!AF65</f>
        <v>24.57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213.43</v>
      </c>
      <c r="E66">
        <f>BAWANA!AM66</f>
        <v>0</v>
      </c>
      <c r="F66">
        <f t="shared" si="4"/>
        <v>256</v>
      </c>
      <c r="G66">
        <f t="shared" si="5"/>
        <v>213.43</v>
      </c>
      <c r="H66" s="154"/>
      <c r="I66">
        <f>BRPL_EOD!AK66+BRPL_EOD!AL66</f>
        <v>82</v>
      </c>
      <c r="J66">
        <f>BYPL_EOD!AK66+BYPL_EOD!AL66</f>
        <v>55</v>
      </c>
      <c r="K66">
        <f>MES_EOD!AK66+MES_EOD!AL66</f>
        <v>5</v>
      </c>
      <c r="L66">
        <f>NDMC_EOD!AK66+NDMC_EOD!AL66</f>
        <v>18</v>
      </c>
      <c r="M66">
        <f>TPDDL_EOD!AK66+TPDDL_EOD!AL66</f>
        <v>53.43</v>
      </c>
      <c r="N66">
        <f t="shared" si="0"/>
        <v>213.43</v>
      </c>
      <c r="O66" s="154">
        <f t="shared" si="1"/>
        <v>0</v>
      </c>
      <c r="P66">
        <v>82</v>
      </c>
      <c r="Q66">
        <v>55</v>
      </c>
      <c r="R66">
        <v>5</v>
      </c>
      <c r="S66">
        <v>18</v>
      </c>
      <c r="T66">
        <v>53.43</v>
      </c>
      <c r="U66" s="156">
        <f t="shared" si="2"/>
        <v>213.43</v>
      </c>
      <c r="V66" s="154">
        <f t="shared" si="3"/>
        <v>0</v>
      </c>
      <c r="Y66">
        <f>BAWANA!AW66+BAWANA!AX66</f>
        <v>32</v>
      </c>
      <c r="Z66">
        <f>BAWANA!BD66+BAWANA!BE66</f>
        <v>24.57</v>
      </c>
      <c r="AA66">
        <f>BAWANA!X66+BAWANA!Y66</f>
        <v>32</v>
      </c>
      <c r="AB66">
        <f>BAWANA!AE66+BAWANA!AF66</f>
        <v>24.57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213.43</v>
      </c>
      <c r="E67">
        <f>BAWANA!AM67</f>
        <v>0</v>
      </c>
      <c r="F67">
        <f t="shared" si="4"/>
        <v>256</v>
      </c>
      <c r="G67">
        <f t="shared" si="5"/>
        <v>213.43</v>
      </c>
      <c r="H67" s="154"/>
      <c r="I67">
        <f>BRPL_EOD!AK67+BRPL_EOD!AL67</f>
        <v>82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53.43</v>
      </c>
      <c r="N67">
        <f t="shared" ref="N67:N98" si="7">SUM(I67:M67)</f>
        <v>213.43</v>
      </c>
      <c r="O67" s="154">
        <f t="shared" ref="O67:O98" si="8">G67-N67</f>
        <v>0</v>
      </c>
      <c r="P67">
        <v>82</v>
      </c>
      <c r="Q67">
        <v>55</v>
      </c>
      <c r="R67">
        <v>5</v>
      </c>
      <c r="S67">
        <v>18</v>
      </c>
      <c r="T67">
        <v>53.43</v>
      </c>
      <c r="U67" s="156">
        <f t="shared" ref="U67:U98" si="9">SUM(P67:T67)</f>
        <v>213.43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24.57</v>
      </c>
      <c r="AA67">
        <f>BAWANA!X67+BAWANA!Y67</f>
        <v>32</v>
      </c>
      <c r="AB67">
        <f>BAWANA!AE67+BAWANA!AF67</f>
        <v>24.57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213.43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213.43</v>
      </c>
      <c r="H68" s="154"/>
      <c r="I68">
        <f>BRPL_EOD!AK68+BRPL_EOD!AL68</f>
        <v>82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53.43</v>
      </c>
      <c r="N68">
        <f t="shared" si="7"/>
        <v>213.43</v>
      </c>
      <c r="O68" s="154">
        <f t="shared" si="8"/>
        <v>0</v>
      </c>
      <c r="P68">
        <v>82</v>
      </c>
      <c r="Q68">
        <v>55</v>
      </c>
      <c r="R68">
        <v>5</v>
      </c>
      <c r="S68">
        <v>18</v>
      </c>
      <c r="T68">
        <v>53.43</v>
      </c>
      <c r="U68" s="156">
        <f t="shared" si="9"/>
        <v>213.43</v>
      </c>
      <c r="V68" s="154">
        <f t="shared" si="10"/>
        <v>0</v>
      </c>
      <c r="Y68">
        <f>BAWANA!AW68+BAWANA!AX68</f>
        <v>32</v>
      </c>
      <c r="Z68">
        <f>BAWANA!BD68+BAWANA!BE68</f>
        <v>24.57</v>
      </c>
      <c r="AA68">
        <f>BAWANA!X68+BAWANA!Y68</f>
        <v>32</v>
      </c>
      <c r="AB68">
        <f>BAWANA!AE68+BAWANA!AF68</f>
        <v>24.57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247.21600000000001</v>
      </c>
      <c r="E69">
        <f>BAWANA!AM69</f>
        <v>0</v>
      </c>
      <c r="F69">
        <f t="shared" si="11"/>
        <v>256</v>
      </c>
      <c r="G69">
        <f t="shared" si="12"/>
        <v>247.21600000000001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247.22</v>
      </c>
      <c r="O69" s="154">
        <f t="shared" si="8"/>
        <v>-3.9999999999906777E-3</v>
      </c>
      <c r="P69">
        <v>99.618388156298039</v>
      </c>
      <c r="Q69">
        <v>54.99911010436049</v>
      </c>
      <c r="R69">
        <v>4.9999191003964079</v>
      </c>
      <c r="S69">
        <v>17.999708761427069</v>
      </c>
      <c r="T69">
        <v>69.598873877518002</v>
      </c>
      <c r="U69" s="156">
        <f t="shared" si="9"/>
        <v>247.21599999999998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247.21600000000001</v>
      </c>
      <c r="E70">
        <f>BAWANA!AM70</f>
        <v>0</v>
      </c>
      <c r="F70">
        <f t="shared" si="11"/>
        <v>256</v>
      </c>
      <c r="G70">
        <f t="shared" si="12"/>
        <v>247.21600000000001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247.22</v>
      </c>
      <c r="O70" s="154">
        <f t="shared" si="8"/>
        <v>-3.9999999999906777E-3</v>
      </c>
      <c r="P70">
        <v>99.618388156298039</v>
      </c>
      <c r="Q70">
        <v>54.99911010436049</v>
      </c>
      <c r="R70">
        <v>4.9999191003964079</v>
      </c>
      <c r="S70">
        <v>17.999708761427069</v>
      </c>
      <c r="T70">
        <v>69.598873877518002</v>
      </c>
      <c r="U70" s="156">
        <f t="shared" si="9"/>
        <v>247.21599999999998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253.21600000000001</v>
      </c>
      <c r="E71">
        <f>BAWANA!AM71</f>
        <v>0</v>
      </c>
      <c r="F71">
        <f t="shared" si="11"/>
        <v>256</v>
      </c>
      <c r="G71">
        <f t="shared" si="12"/>
        <v>253.21600000000001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11</v>
      </c>
      <c r="L71">
        <f>NDMC_EOD!AK71+NDMC_EOD!AL71</f>
        <v>18</v>
      </c>
      <c r="M71">
        <f>TPDDL_EOD!AK71+TPDDL_EOD!AL71</f>
        <v>69.599999999999994</v>
      </c>
      <c r="N71">
        <f t="shared" si="7"/>
        <v>253.22</v>
      </c>
      <c r="O71" s="154">
        <f t="shared" si="8"/>
        <v>-3.9999999999906777E-3</v>
      </c>
      <c r="P71">
        <v>99.618426348629654</v>
      </c>
      <c r="Q71">
        <v>54.999131190269331</v>
      </c>
      <c r="R71">
        <v>10.999826238053867</v>
      </c>
      <c r="S71">
        <v>17.999715662269963</v>
      </c>
      <c r="T71">
        <v>69.598900560777182</v>
      </c>
      <c r="U71" s="156">
        <f t="shared" si="9"/>
        <v>253.21599999999995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253.21600000000001</v>
      </c>
      <c r="E72">
        <f>BAWANA!AM72</f>
        <v>0</v>
      </c>
      <c r="F72">
        <f t="shared" si="11"/>
        <v>256</v>
      </c>
      <c r="G72">
        <f t="shared" si="12"/>
        <v>253.21600000000001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11</v>
      </c>
      <c r="L72">
        <f>NDMC_EOD!AK72+NDMC_EOD!AL72</f>
        <v>18</v>
      </c>
      <c r="M72">
        <f>TPDDL_EOD!AK72+TPDDL_EOD!AL72</f>
        <v>69.599999999999994</v>
      </c>
      <c r="N72">
        <f t="shared" si="7"/>
        <v>253.22</v>
      </c>
      <c r="O72" s="154">
        <f t="shared" si="8"/>
        <v>-3.9999999999906777E-3</v>
      </c>
      <c r="P72">
        <v>99.618426348629654</v>
      </c>
      <c r="Q72">
        <v>54.999131190269331</v>
      </c>
      <c r="R72">
        <v>10.999826238053867</v>
      </c>
      <c r="S72">
        <v>17.999715662269963</v>
      </c>
      <c r="T72">
        <v>69.598900560777182</v>
      </c>
      <c r="U72" s="156">
        <f t="shared" si="9"/>
        <v>253.21599999999995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259.21600000000001</v>
      </c>
      <c r="E73">
        <f>BAWANA!AM73</f>
        <v>0</v>
      </c>
      <c r="F73">
        <f t="shared" si="11"/>
        <v>256</v>
      </c>
      <c r="G73">
        <f t="shared" si="12"/>
        <v>259.21600000000001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17</v>
      </c>
      <c r="L73">
        <f>NDMC_EOD!AK73+NDMC_EOD!AL73</f>
        <v>18</v>
      </c>
      <c r="M73">
        <f>TPDDL_EOD!AK73+TPDDL_EOD!AL73</f>
        <v>69.599999999999994</v>
      </c>
      <c r="N73">
        <f t="shared" si="7"/>
        <v>259.22000000000003</v>
      </c>
      <c r="O73" s="154">
        <f t="shared" si="8"/>
        <v>-4.0000000000190994E-3</v>
      </c>
      <c r="P73">
        <v>99.61846277293418</v>
      </c>
      <c r="Q73">
        <v>54.999151300054002</v>
      </c>
      <c r="R73">
        <v>16.999737674562148</v>
      </c>
      <c r="S73">
        <v>17.999722243654038</v>
      </c>
      <c r="T73">
        <v>69.598926008795601</v>
      </c>
      <c r="U73" s="156">
        <f t="shared" si="9"/>
        <v>259.21599999999995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247.21600000000001</v>
      </c>
      <c r="E76">
        <f>BAWANA!AM76</f>
        <v>0</v>
      </c>
      <c r="F76">
        <f t="shared" si="11"/>
        <v>256</v>
      </c>
      <c r="G76">
        <f t="shared" si="12"/>
        <v>247.21600000000001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-3.9999999999906777E-3</v>
      </c>
      <c r="P76">
        <v>99.618388156298039</v>
      </c>
      <c r="Q76">
        <v>54.99911010436049</v>
      </c>
      <c r="R76">
        <v>4.9999191003964079</v>
      </c>
      <c r="S76">
        <v>17.999708761427069</v>
      </c>
      <c r="T76">
        <v>69.598873877518002</v>
      </c>
      <c r="U76" s="156">
        <f t="shared" si="9"/>
        <v>247.21599999999998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247.21600000000001</v>
      </c>
      <c r="E77">
        <f>BAWANA!AM77</f>
        <v>0</v>
      </c>
      <c r="F77">
        <f t="shared" si="11"/>
        <v>256</v>
      </c>
      <c r="G77">
        <f t="shared" si="12"/>
        <v>247.21600000000001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-3.9999999999906777E-3</v>
      </c>
      <c r="P77">
        <v>99.618388156298039</v>
      </c>
      <c r="Q77">
        <v>54.99911010436049</v>
      </c>
      <c r="R77">
        <v>4.9999191003964079</v>
      </c>
      <c r="S77">
        <v>17.999708761427069</v>
      </c>
      <c r="T77">
        <v>69.598873877518002</v>
      </c>
      <c r="U77" s="156">
        <f t="shared" si="9"/>
        <v>247.21599999999998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247.21600000000001</v>
      </c>
      <c r="E78">
        <f>BAWANA!AM78</f>
        <v>0</v>
      </c>
      <c r="F78">
        <f t="shared" si="11"/>
        <v>256</v>
      </c>
      <c r="G78">
        <f t="shared" si="12"/>
        <v>247.21600000000001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-3.9999999999906777E-3</v>
      </c>
      <c r="P78">
        <v>99.618388156298039</v>
      </c>
      <c r="Q78">
        <v>54.99911010436049</v>
      </c>
      <c r="R78">
        <v>4.9999191003964079</v>
      </c>
      <c r="S78">
        <v>17.999708761427069</v>
      </c>
      <c r="T78">
        <v>69.598873877518002</v>
      </c>
      <c r="U78" s="156">
        <f t="shared" si="9"/>
        <v>247.21599999999998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261.21600000000001</v>
      </c>
      <c r="E79">
        <f>BAWANA!AM79</f>
        <v>0</v>
      </c>
      <c r="F79">
        <f t="shared" si="11"/>
        <v>256</v>
      </c>
      <c r="G79">
        <f t="shared" si="12"/>
        <v>261.21600000000001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19</v>
      </c>
      <c r="L79">
        <f>NDMC_EOD!AK79+NDMC_EOD!AL79</f>
        <v>18</v>
      </c>
      <c r="M79">
        <f>TPDDL_EOD!AK79+TPDDL_EOD!AL79</f>
        <v>69.599999999999994</v>
      </c>
      <c r="N79">
        <f t="shared" si="7"/>
        <v>261.22000000000003</v>
      </c>
      <c r="O79" s="154">
        <f t="shared" si="8"/>
        <v>-4.0000000000190994E-3</v>
      </c>
      <c r="P79">
        <v>99.618474542531203</v>
      </c>
      <c r="Q79">
        <v>54.999157798024648</v>
      </c>
      <c r="R79">
        <v>18.999709057499423</v>
      </c>
      <c r="S79">
        <v>17.999724370262612</v>
      </c>
      <c r="T79">
        <v>69.598934231682094</v>
      </c>
      <c r="U79" s="156">
        <f t="shared" si="9"/>
        <v>261.21599999999995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247.21600000000001</v>
      </c>
      <c r="E80">
        <f>BAWANA!AM80</f>
        <v>0</v>
      </c>
      <c r="F80">
        <f t="shared" si="11"/>
        <v>256</v>
      </c>
      <c r="G80">
        <f t="shared" si="12"/>
        <v>247.21600000000001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-3.9999999999906777E-3</v>
      </c>
      <c r="P80">
        <v>99.618388156298039</v>
      </c>
      <c r="Q80">
        <v>54.99911010436049</v>
      </c>
      <c r="R80">
        <v>4.9999191003964079</v>
      </c>
      <c r="S80">
        <v>17.999708761427069</v>
      </c>
      <c r="T80">
        <v>69.598873877518002</v>
      </c>
      <c r="U80" s="156">
        <f t="shared" si="9"/>
        <v>247.21599999999998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</v>
      </c>
      <c r="E81">
        <f>BAWANA!AM81</f>
        <v>0</v>
      </c>
      <c r="F81">
        <f t="shared" si="11"/>
        <v>256</v>
      </c>
      <c r="G81">
        <f t="shared" si="12"/>
        <v>222.6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222.6</v>
      </c>
      <c r="O81" s="154">
        <f t="shared" si="8"/>
        <v>0</v>
      </c>
      <c r="P81">
        <v>75</v>
      </c>
      <c r="Q81">
        <v>55</v>
      </c>
      <c r="R81">
        <v>5</v>
      </c>
      <c r="S81">
        <v>18</v>
      </c>
      <c r="T81">
        <v>69.599999999999994</v>
      </c>
      <c r="U81" s="156">
        <f t="shared" si="9"/>
        <v>222.6</v>
      </c>
      <c r="V81" s="154">
        <f t="shared" si="10"/>
        <v>0</v>
      </c>
      <c r="Y81">
        <f>BAWANA!AW81+BAWANA!AX81</f>
        <v>32</v>
      </c>
      <c r="Z81">
        <f>BAWANA!BD81+BAWANA!BE81</f>
        <v>15.4</v>
      </c>
      <c r="AA81">
        <f>BAWANA!X81+BAWANA!Y81</f>
        <v>32</v>
      </c>
      <c r="AB81">
        <f>BAWANA!AE81+BAWANA!AF81</f>
        <v>15.4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</v>
      </c>
      <c r="E82">
        <f>BAWANA!AM82</f>
        <v>0</v>
      </c>
      <c r="F82">
        <f t="shared" si="11"/>
        <v>256</v>
      </c>
      <c r="G82">
        <f t="shared" si="12"/>
        <v>222.6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222.6</v>
      </c>
      <c r="O82" s="154">
        <f t="shared" si="8"/>
        <v>0</v>
      </c>
      <c r="P82">
        <v>75</v>
      </c>
      <c r="Q82">
        <v>55</v>
      </c>
      <c r="R82">
        <v>5</v>
      </c>
      <c r="S82">
        <v>18</v>
      </c>
      <c r="T82">
        <v>69.599999999999994</v>
      </c>
      <c r="U82" s="156">
        <f t="shared" si="9"/>
        <v>222.6</v>
      </c>
      <c r="V82" s="154">
        <f t="shared" si="10"/>
        <v>0</v>
      </c>
      <c r="Y82">
        <f>BAWANA!AW82+BAWANA!AX82</f>
        <v>32</v>
      </c>
      <c r="Z82">
        <f>BAWANA!BD82+BAWANA!BE82</f>
        <v>15.4</v>
      </c>
      <c r="AA82">
        <f>BAWANA!X82+BAWANA!Y82</f>
        <v>32</v>
      </c>
      <c r="AB82">
        <f>BAWANA!AE82+BAWANA!AF82</f>
        <v>15.4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222.6</v>
      </c>
      <c r="E83">
        <f>BAWANA!AM83</f>
        <v>0</v>
      </c>
      <c r="F83">
        <f t="shared" si="11"/>
        <v>256</v>
      </c>
      <c r="G83">
        <f t="shared" si="12"/>
        <v>222.6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222.6</v>
      </c>
      <c r="O83" s="154">
        <f t="shared" si="8"/>
        <v>0</v>
      </c>
      <c r="P83">
        <v>75</v>
      </c>
      <c r="Q83">
        <v>55</v>
      </c>
      <c r="R83">
        <v>5</v>
      </c>
      <c r="S83">
        <v>18</v>
      </c>
      <c r="T83">
        <v>69.599999999999994</v>
      </c>
      <c r="U83" s="156">
        <f t="shared" si="9"/>
        <v>222.6</v>
      </c>
      <c r="V83" s="154">
        <f t="shared" si="10"/>
        <v>0</v>
      </c>
      <c r="Y83">
        <f>BAWANA!AW83+BAWANA!AX83</f>
        <v>32</v>
      </c>
      <c r="Z83">
        <f>BAWANA!BD83+BAWANA!BE83</f>
        <v>15.4</v>
      </c>
      <c r="AA83">
        <f>BAWANA!X83+BAWANA!Y83</f>
        <v>32</v>
      </c>
      <c r="AB83">
        <f>BAWANA!AE83+BAWANA!AF83</f>
        <v>15.4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222.6</v>
      </c>
      <c r="E84">
        <f>BAWANA!AM84</f>
        <v>0</v>
      </c>
      <c r="F84">
        <f t="shared" si="11"/>
        <v>256</v>
      </c>
      <c r="G84">
        <f t="shared" si="12"/>
        <v>222.6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222.6</v>
      </c>
      <c r="O84" s="154">
        <f t="shared" si="8"/>
        <v>0</v>
      </c>
      <c r="P84">
        <v>75</v>
      </c>
      <c r="Q84">
        <v>55</v>
      </c>
      <c r="R84">
        <v>5</v>
      </c>
      <c r="S84">
        <v>18</v>
      </c>
      <c r="T84">
        <v>69.599999999999994</v>
      </c>
      <c r="U84" s="156">
        <f t="shared" si="9"/>
        <v>222.6</v>
      </c>
      <c r="V84" s="154">
        <f t="shared" si="10"/>
        <v>0</v>
      </c>
      <c r="Y84">
        <f>BAWANA!AW84+BAWANA!AX84</f>
        <v>32</v>
      </c>
      <c r="Z84">
        <f>BAWANA!BD84+BAWANA!BE84</f>
        <v>15.4</v>
      </c>
      <c r="AA84">
        <f>BAWANA!X84+BAWANA!Y84</f>
        <v>32</v>
      </c>
      <c r="AB84">
        <f>BAWANA!AE84+BAWANA!AF84</f>
        <v>15.4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222.6</v>
      </c>
      <c r="E85">
        <f>BAWANA!AM85</f>
        <v>0</v>
      </c>
      <c r="F85">
        <f t="shared" si="11"/>
        <v>256</v>
      </c>
      <c r="G85">
        <f t="shared" si="12"/>
        <v>222.6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222.6</v>
      </c>
      <c r="O85" s="154">
        <f t="shared" si="8"/>
        <v>0</v>
      </c>
      <c r="P85">
        <v>75</v>
      </c>
      <c r="Q85">
        <v>55</v>
      </c>
      <c r="R85">
        <v>5</v>
      </c>
      <c r="S85">
        <v>18</v>
      </c>
      <c r="T85">
        <v>69.599999999999994</v>
      </c>
      <c r="U85" s="156">
        <f t="shared" si="9"/>
        <v>222.6</v>
      </c>
      <c r="V85" s="154">
        <f t="shared" si="10"/>
        <v>0</v>
      </c>
      <c r="Y85">
        <f>BAWANA!AW85+BAWANA!AX85</f>
        <v>32</v>
      </c>
      <c r="Z85">
        <f>BAWANA!BD85+BAWANA!BE85</f>
        <v>15.4</v>
      </c>
      <c r="AA85">
        <f>BAWANA!X85+BAWANA!Y85</f>
        <v>32</v>
      </c>
      <c r="AB85">
        <f>BAWANA!AE85+BAWANA!AF85</f>
        <v>15.4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212.64</v>
      </c>
      <c r="E86">
        <f>BAWANA!AM86</f>
        <v>0</v>
      </c>
      <c r="F86">
        <f t="shared" si="11"/>
        <v>256</v>
      </c>
      <c r="G86">
        <f t="shared" si="12"/>
        <v>212.64</v>
      </c>
      <c r="H86" s="154"/>
      <c r="I86">
        <f>BRPL_EOD!AK86+BRPL_EOD!AL86</f>
        <v>78.959999999999994</v>
      </c>
      <c r="J86">
        <f>BYPL_EOD!AK86+BYPL_EOD!AL86</f>
        <v>55</v>
      </c>
      <c r="K86">
        <f>MES_EOD!AK86+MES_EOD!AL86</f>
        <v>5</v>
      </c>
      <c r="L86">
        <f>NDMC_EOD!AK86+NDMC_EOD!AL86</f>
        <v>18.52</v>
      </c>
      <c r="M86">
        <f>TPDDL_EOD!AK86+TPDDL_EOD!AL86</f>
        <v>55.17</v>
      </c>
      <c r="N86">
        <f t="shared" si="7"/>
        <v>212.64999999999998</v>
      </c>
      <c r="O86" s="154">
        <f t="shared" si="8"/>
        <v>-9.9999999999909051E-3</v>
      </c>
      <c r="P86">
        <v>78.956286856336703</v>
      </c>
      <c r="Q86">
        <v>54.997413590406772</v>
      </c>
      <c r="R86">
        <v>4.9997648718551613</v>
      </c>
      <c r="S86">
        <v>18.519129085351516</v>
      </c>
      <c r="T86">
        <v>55.167405596049854</v>
      </c>
      <c r="U86" s="156">
        <f t="shared" si="9"/>
        <v>212.64000000000001</v>
      </c>
      <c r="V86" s="154">
        <f t="shared" si="10"/>
        <v>0</v>
      </c>
      <c r="Y86">
        <f>BAWANA!AW86+BAWANA!AX86</f>
        <v>32</v>
      </c>
      <c r="Z86">
        <f>BAWANA!BD86+BAWANA!BE86</f>
        <v>25.36</v>
      </c>
      <c r="AA86">
        <f>BAWANA!X86+BAWANA!Y86</f>
        <v>32</v>
      </c>
      <c r="AB86">
        <f>BAWANA!AE86+BAWANA!AF86</f>
        <v>25.36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54"/>
      <c r="I87">
        <f>BRPL_EOD!AK87+BRPL_EOD!AL87</f>
        <v>82.26</v>
      </c>
      <c r="J87">
        <f>BYPL_EOD!AK87+BYPL_EOD!AL87</f>
        <v>47.56</v>
      </c>
      <c r="K87">
        <f>MES_EOD!AK87+MES_EOD!AL87</f>
        <v>5</v>
      </c>
      <c r="L87">
        <f>NDMC_EOD!AK87+NDMC_EOD!AL87</f>
        <v>19.29</v>
      </c>
      <c r="M87">
        <f>TPDDL_EOD!AK87+TPDDL_EOD!AL87</f>
        <v>57.47</v>
      </c>
      <c r="N87">
        <f t="shared" si="7"/>
        <v>211.57999999999998</v>
      </c>
      <c r="O87" s="154">
        <f t="shared" si="8"/>
        <v>0</v>
      </c>
      <c r="P87">
        <v>82.26</v>
      </c>
      <c r="Q87">
        <v>47.56</v>
      </c>
      <c r="R87">
        <v>5</v>
      </c>
      <c r="S87">
        <v>19.29</v>
      </c>
      <c r="T87">
        <v>57.47</v>
      </c>
      <c r="U87" s="156">
        <f t="shared" si="9"/>
        <v>211.57999999999998</v>
      </c>
      <c r="V87" s="154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0</v>
      </c>
      <c r="P95">
        <v>82.26</v>
      </c>
      <c r="Q95">
        <v>47.56</v>
      </c>
      <c r="R95">
        <v>5</v>
      </c>
      <c r="S95">
        <v>19.29</v>
      </c>
      <c r="T95">
        <v>57.47</v>
      </c>
      <c r="U95" s="156">
        <f t="shared" si="9"/>
        <v>211.57999999999998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0</v>
      </c>
      <c r="P96">
        <v>82.26</v>
      </c>
      <c r="Q96">
        <v>47.56</v>
      </c>
      <c r="R96">
        <v>5</v>
      </c>
      <c r="S96">
        <v>19.29</v>
      </c>
      <c r="T96">
        <v>57.47</v>
      </c>
      <c r="U96" s="156">
        <f t="shared" si="9"/>
        <v>211.57999999999998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211.57999999999998</v>
      </c>
      <c r="E97">
        <f>BAWANA!AM97</f>
        <v>0</v>
      </c>
      <c r="F97">
        <f t="shared" si="11"/>
        <v>256</v>
      </c>
      <c r="G97">
        <f t="shared" si="12"/>
        <v>211.57999999999998</v>
      </c>
      <c r="H97" s="154"/>
      <c r="I97">
        <f>BRPL_EOD!AK97+BRPL_EOD!AL97</f>
        <v>82.26</v>
      </c>
      <c r="J97">
        <f>BYPL_EOD!AK97+BYPL_EOD!AL97</f>
        <v>47.56</v>
      </c>
      <c r="K97">
        <f>MES_EOD!AK97+MES_EOD!AL97</f>
        <v>5</v>
      </c>
      <c r="L97">
        <f>NDMC_EOD!AK97+NDMC_EOD!AL97</f>
        <v>19.29</v>
      </c>
      <c r="M97">
        <f>TPDDL_EOD!AK97+TPDDL_EOD!AL97</f>
        <v>57.47</v>
      </c>
      <c r="N97">
        <f t="shared" si="7"/>
        <v>211.57999999999998</v>
      </c>
      <c r="O97" s="154">
        <f t="shared" si="8"/>
        <v>0</v>
      </c>
      <c r="P97">
        <v>82.26</v>
      </c>
      <c r="Q97">
        <v>47.56</v>
      </c>
      <c r="R97">
        <v>5</v>
      </c>
      <c r="S97">
        <v>19.29</v>
      </c>
      <c r="T97">
        <v>57.47</v>
      </c>
      <c r="U97" s="156">
        <f t="shared" si="9"/>
        <v>211.57999999999998</v>
      </c>
      <c r="V97" s="154">
        <f t="shared" si="10"/>
        <v>0</v>
      </c>
      <c r="Y97">
        <f>BAWANA!AW97+BAWANA!AX97</f>
        <v>32</v>
      </c>
      <c r="Z97">
        <f>BAWANA!BD97+BAWANA!BE97</f>
        <v>26.42</v>
      </c>
      <c r="AA97">
        <f>BAWANA!X97+BAWANA!Y97</f>
        <v>32</v>
      </c>
      <c r="AB97">
        <f>BAWANA!AE97+BAWANA!AF97</f>
        <v>26.42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211.57999999999998</v>
      </c>
      <c r="E98">
        <f>BAWANA!AM98</f>
        <v>0</v>
      </c>
      <c r="F98">
        <f t="shared" si="11"/>
        <v>256</v>
      </c>
      <c r="G98">
        <f t="shared" si="12"/>
        <v>211.57999999999998</v>
      </c>
      <c r="H98" s="154"/>
      <c r="I98">
        <f>BRPL_EOD!AK98+BRPL_EOD!AL98</f>
        <v>82.26</v>
      </c>
      <c r="J98">
        <f>BYPL_EOD!AK98+BYPL_EOD!AL98</f>
        <v>47.56</v>
      </c>
      <c r="K98">
        <f>MES_EOD!AK98+MES_EOD!AL98</f>
        <v>5</v>
      </c>
      <c r="L98">
        <f>NDMC_EOD!AK98+NDMC_EOD!AL98</f>
        <v>19.29</v>
      </c>
      <c r="M98">
        <f>TPDDL_EOD!AK98+TPDDL_EOD!AL98</f>
        <v>57.47</v>
      </c>
      <c r="N98">
        <f t="shared" si="7"/>
        <v>211.57999999999998</v>
      </c>
      <c r="O98" s="154">
        <f t="shared" si="8"/>
        <v>0</v>
      </c>
      <c r="P98">
        <v>82.26</v>
      </c>
      <c r="Q98">
        <v>47.56</v>
      </c>
      <c r="R98">
        <v>5</v>
      </c>
      <c r="S98">
        <v>19.29</v>
      </c>
      <c r="T98">
        <v>57.47</v>
      </c>
      <c r="U98" s="156">
        <f t="shared" si="9"/>
        <v>211.57999999999998</v>
      </c>
      <c r="V98" s="154">
        <f t="shared" si="10"/>
        <v>0</v>
      </c>
      <c r="Y98">
        <f>BAWANA!AW98+BAWANA!AX98</f>
        <v>32</v>
      </c>
      <c r="Z98">
        <f>BAWANA!BD98+BAWANA!BE98</f>
        <v>26.42</v>
      </c>
      <c r="AA98">
        <f>BAWANA!X98+BAWANA!Y98</f>
        <v>32</v>
      </c>
      <c r="AB98">
        <f>BAWANA!AE98+BAWANA!AF98</f>
        <v>26.42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5.3930300000000049</v>
      </c>
      <c r="E99" s="156">
        <f t="shared" si="14"/>
        <v>0</v>
      </c>
      <c r="F99" s="156">
        <f t="shared" si="14"/>
        <v>6.1440000000000001</v>
      </c>
      <c r="G99" s="156">
        <f t="shared" si="14"/>
        <v>5.3930300000000049</v>
      </c>
      <c r="H99" s="156"/>
      <c r="I99" s="156">
        <f t="shared" si="14"/>
        <v>2.1060800000000008</v>
      </c>
      <c r="J99" s="156">
        <f t="shared" si="14"/>
        <v>1.2128650000000012</v>
      </c>
      <c r="K99" s="156">
        <f t="shared" si="14"/>
        <v>0.1295</v>
      </c>
      <c r="L99" s="156">
        <f t="shared" si="14"/>
        <v>0.45061249999999975</v>
      </c>
      <c r="M99" s="156">
        <f t="shared" si="14"/>
        <v>1.493932500000001</v>
      </c>
      <c r="N99" s="156">
        <f t="shared" si="14"/>
        <v>5.3929900000000046</v>
      </c>
      <c r="O99" s="156">
        <f t="shared" si="14"/>
        <v>3.9999999999970723E-5</v>
      </c>
      <c r="P99" s="156">
        <f t="shared" si="14"/>
        <v>2.1060954520468362</v>
      </c>
      <c r="Q99" s="156">
        <f t="shared" si="14"/>
        <v>1.2128739806314908</v>
      </c>
      <c r="R99" s="156">
        <f t="shared" si="14"/>
        <v>0.12950082450299641</v>
      </c>
      <c r="S99" s="156">
        <f t="shared" si="14"/>
        <v>0.45061644482006258</v>
      </c>
      <c r="T99" s="156">
        <f t="shared" si="14"/>
        <v>1.4939432979986158</v>
      </c>
      <c r="U99" s="156">
        <f t="shared" si="14"/>
        <v>5.393030000000004</v>
      </c>
      <c r="V99" s="156">
        <f t="shared" si="10"/>
        <v>0</v>
      </c>
      <c r="Y99" s="156">
        <f>SUM(Y3:Y98)/4000</f>
        <v>0.68730250000000004</v>
      </c>
      <c r="Z99" s="156">
        <f t="shared" ref="Z99:AD99" si="15">SUM(Z3:Z98)/4000</f>
        <v>0.44562750000000034</v>
      </c>
      <c r="AA99" s="156">
        <f t="shared" si="15"/>
        <v>0.68730250000000004</v>
      </c>
      <c r="AB99" s="156">
        <f t="shared" si="15"/>
        <v>0.44562750000000034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260</v>
      </c>
      <c r="L3">
        <v>117</v>
      </c>
      <c r="M3">
        <v>47.195999999999998</v>
      </c>
      <c r="N3">
        <v>120.65625</v>
      </c>
      <c r="O3">
        <v>126.47812500000001</v>
      </c>
      <c r="P3">
        <v>123.384</v>
      </c>
      <c r="Q3">
        <v>0</v>
      </c>
      <c r="R3">
        <v>11.886977999999999</v>
      </c>
      <c r="S3">
        <v>14.798615</v>
      </c>
      <c r="T3">
        <v>0</v>
      </c>
      <c r="U3">
        <v>348.97500000000002</v>
      </c>
      <c r="V3">
        <v>7.9671000000000003</v>
      </c>
      <c r="W3">
        <v>39.614400000000003</v>
      </c>
      <c r="X3">
        <v>83.361599999999996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0</v>
      </c>
      <c r="AF3">
        <v>9.0630000000000006</v>
      </c>
      <c r="AG3">
        <v>43.480800000000002</v>
      </c>
      <c r="AH3">
        <v>0</v>
      </c>
      <c r="AI3">
        <v>0</v>
      </c>
      <c r="AJ3">
        <v>0</v>
      </c>
      <c r="AK3">
        <v>53.518799999999999</v>
      </c>
      <c r="AL3">
        <v>2.3239999999999998</v>
      </c>
      <c r="AM3">
        <v>0</v>
      </c>
      <c r="AN3">
        <v>0.64119000000000004</v>
      </c>
      <c r="AO3">
        <v>3.528</v>
      </c>
      <c r="AP3">
        <v>8.3264999999999993</v>
      </c>
      <c r="AQ3">
        <v>0</v>
      </c>
      <c r="AR3">
        <v>39.744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76.700355000000016</v>
      </c>
      <c r="BA3">
        <f>SUM(B3:AZ3)</f>
        <v>1587.580573</v>
      </c>
      <c r="BB3">
        <v>0</v>
      </c>
      <c r="BD3">
        <v>6.15</v>
      </c>
      <c r="BE3">
        <v>1.86</v>
      </c>
      <c r="BF3">
        <v>2.25</v>
      </c>
      <c r="BG3">
        <v>1.73</v>
      </c>
      <c r="BH3">
        <v>6.3</v>
      </c>
      <c r="BI3">
        <v>0.82</v>
      </c>
      <c r="BJ3">
        <v>0.36</v>
      </c>
      <c r="BK3">
        <v>1.24</v>
      </c>
      <c r="BL3">
        <v>0.79</v>
      </c>
      <c r="BM3">
        <v>0.08</v>
      </c>
      <c r="BN3">
        <v>3.4</v>
      </c>
      <c r="BO3">
        <v>1.89</v>
      </c>
      <c r="BP3">
        <v>0.26</v>
      </c>
      <c r="BQ3">
        <v>2</v>
      </c>
      <c r="BR3">
        <v>1.08</v>
      </c>
      <c r="BS3">
        <v>1.53</v>
      </c>
      <c r="BT3">
        <v>2.9693719999999999</v>
      </c>
      <c r="BU3">
        <v>1.342031</v>
      </c>
      <c r="BV3">
        <v>2.0069400000000002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1.9873000000000001</v>
      </c>
      <c r="CQ3">
        <v>3.5429620000000002</v>
      </c>
      <c r="CR3">
        <v>0.4128</v>
      </c>
      <c r="CS3">
        <v>2.79379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76.700355000000016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237</v>
      </c>
      <c r="L4">
        <v>117</v>
      </c>
      <c r="M4">
        <v>47.195999999999998</v>
      </c>
      <c r="N4">
        <v>120.65625</v>
      </c>
      <c r="O4">
        <v>126.47812500000001</v>
      </c>
      <c r="P4">
        <v>123.384</v>
      </c>
      <c r="Q4">
        <v>0</v>
      </c>
      <c r="R4">
        <v>11.886977999999999</v>
      </c>
      <c r="S4">
        <v>14.798615</v>
      </c>
      <c r="T4">
        <v>0</v>
      </c>
      <c r="U4">
        <v>348.97500000000002</v>
      </c>
      <c r="V4">
        <v>7.9671000000000003</v>
      </c>
      <c r="W4">
        <v>39.614400000000003</v>
      </c>
      <c r="X4">
        <v>83.361599999999996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0</v>
      </c>
      <c r="AF4">
        <v>9.0630000000000006</v>
      </c>
      <c r="AG4">
        <v>43.480800000000002</v>
      </c>
      <c r="AH4">
        <v>0</v>
      </c>
      <c r="AI4">
        <v>0</v>
      </c>
      <c r="AJ4">
        <v>0</v>
      </c>
      <c r="AK4">
        <v>53.518799999999999</v>
      </c>
      <c r="AL4">
        <v>2.3239999999999998</v>
      </c>
      <c r="AM4">
        <v>0</v>
      </c>
      <c r="AN4">
        <v>0.64119000000000004</v>
      </c>
      <c r="AO4">
        <v>3.528</v>
      </c>
      <c r="AP4">
        <v>8.3264999999999993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76.730355000000003</v>
      </c>
      <c r="BA4">
        <f t="shared" ref="BA4:BA67" si="1">SUM(B4:AZ4)</f>
        <v>1564.6105729999999</v>
      </c>
      <c r="BB4">
        <v>1</v>
      </c>
      <c r="BD4">
        <v>6.15</v>
      </c>
      <c r="BE4">
        <v>1.86</v>
      </c>
      <c r="BF4">
        <v>2.25</v>
      </c>
      <c r="BG4">
        <v>1.73</v>
      </c>
      <c r="BH4">
        <v>6.3</v>
      </c>
      <c r="BI4">
        <v>0.82</v>
      </c>
      <c r="BJ4">
        <v>0.36</v>
      </c>
      <c r="BK4">
        <v>1.24</v>
      </c>
      <c r="BL4">
        <v>0.79</v>
      </c>
      <c r="BM4">
        <v>0.08</v>
      </c>
      <c r="BN4">
        <v>3.4</v>
      </c>
      <c r="BO4">
        <v>1.89</v>
      </c>
      <c r="BP4">
        <v>0.26</v>
      </c>
      <c r="BQ4">
        <v>2</v>
      </c>
      <c r="BR4">
        <v>1.08</v>
      </c>
      <c r="BS4">
        <v>1.56</v>
      </c>
      <c r="BT4">
        <v>2.9693719999999999</v>
      </c>
      <c r="BU4">
        <v>1.342031</v>
      </c>
      <c r="BV4">
        <v>2.0069400000000002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1.9873000000000001</v>
      </c>
      <c r="CQ4">
        <v>3.5429620000000002</v>
      </c>
      <c r="CR4">
        <v>0.4128</v>
      </c>
      <c r="CS4">
        <v>2.79379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76.730355000000003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188.60972599999999</v>
      </c>
      <c r="L5">
        <v>117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11.886977999999999</v>
      </c>
      <c r="S5">
        <v>14.798615</v>
      </c>
      <c r="T5">
        <v>0</v>
      </c>
      <c r="U5">
        <v>348.97500000000002</v>
      </c>
      <c r="V5">
        <v>7.9671000000000003</v>
      </c>
      <c r="W5">
        <v>39.614400000000003</v>
      </c>
      <c r="X5">
        <v>83.361599999999996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43.480800000000002</v>
      </c>
      <c r="AH5">
        <v>0</v>
      </c>
      <c r="AI5">
        <v>0</v>
      </c>
      <c r="AJ5">
        <v>0</v>
      </c>
      <c r="AK5">
        <v>53.518799999999999</v>
      </c>
      <c r="AL5">
        <v>2.3239999999999998</v>
      </c>
      <c r="AM5">
        <v>0</v>
      </c>
      <c r="AN5">
        <v>0.64119000000000004</v>
      </c>
      <c r="AO5">
        <v>3.528</v>
      </c>
      <c r="AP5">
        <v>8.3264999999999993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76.730355000000003</v>
      </c>
      <c r="BA5">
        <f t="shared" si="1"/>
        <v>1481.991299</v>
      </c>
      <c r="BB5">
        <v>2</v>
      </c>
      <c r="BD5">
        <v>6.15</v>
      </c>
      <c r="BE5">
        <v>1.86</v>
      </c>
      <c r="BF5">
        <v>2.25</v>
      </c>
      <c r="BG5">
        <v>1.73</v>
      </c>
      <c r="BH5">
        <v>6.3</v>
      </c>
      <c r="BI5">
        <v>0.82</v>
      </c>
      <c r="BJ5">
        <v>0.36</v>
      </c>
      <c r="BK5">
        <v>1.24</v>
      </c>
      <c r="BL5">
        <v>0.79</v>
      </c>
      <c r="BM5">
        <v>0.08</v>
      </c>
      <c r="BN5">
        <v>3.4</v>
      </c>
      <c r="BO5">
        <v>1.89</v>
      </c>
      <c r="BP5">
        <v>0.26</v>
      </c>
      <c r="BQ5">
        <v>2</v>
      </c>
      <c r="BR5">
        <v>1.08</v>
      </c>
      <c r="BS5">
        <v>1.56</v>
      </c>
      <c r="BT5">
        <v>2.9693719999999999</v>
      </c>
      <c r="BU5">
        <v>1.342031</v>
      </c>
      <c r="BV5">
        <v>2.0069400000000002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1.9873000000000001</v>
      </c>
      <c r="CQ5">
        <v>3.5429620000000002</v>
      </c>
      <c r="CR5">
        <v>0.4128</v>
      </c>
      <c r="CS5">
        <v>2.79379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76.730355000000003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188.56326999999999</v>
      </c>
      <c r="L6">
        <v>117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11.888916999999999</v>
      </c>
      <c r="S6">
        <v>14.799375</v>
      </c>
      <c r="T6">
        <v>0</v>
      </c>
      <c r="U6">
        <v>348.97500000000002</v>
      </c>
      <c r="V6">
        <v>7.9671000000000003</v>
      </c>
      <c r="W6">
        <v>39.614400000000003</v>
      </c>
      <c r="X6">
        <v>83.361599999999996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43.480800000000002</v>
      </c>
      <c r="AH6">
        <v>0</v>
      </c>
      <c r="AI6">
        <v>0</v>
      </c>
      <c r="AJ6">
        <v>0</v>
      </c>
      <c r="AK6">
        <v>53.518799999999999</v>
      </c>
      <c r="AL6">
        <v>2.3239999999999998</v>
      </c>
      <c r="AM6">
        <v>0</v>
      </c>
      <c r="AN6">
        <v>0.64119000000000004</v>
      </c>
      <c r="AO6">
        <v>3.528</v>
      </c>
      <c r="AP6">
        <v>8.3264999999999993</v>
      </c>
      <c r="AQ6">
        <v>0</v>
      </c>
      <c r="AR6">
        <v>3.3119999999999998</v>
      </c>
      <c r="AS6">
        <v>24.617159999999998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76.740355000000008</v>
      </c>
      <c r="BA6">
        <f t="shared" si="1"/>
        <v>1481.9575419999999</v>
      </c>
      <c r="BB6">
        <v>3</v>
      </c>
      <c r="BD6">
        <v>6.15</v>
      </c>
      <c r="BE6">
        <v>1.86</v>
      </c>
      <c r="BF6">
        <v>2.25</v>
      </c>
      <c r="BG6">
        <v>1.73</v>
      </c>
      <c r="BH6">
        <v>6.3</v>
      </c>
      <c r="BI6">
        <v>0.82</v>
      </c>
      <c r="BJ6">
        <v>0.36</v>
      </c>
      <c r="BK6">
        <v>1.24</v>
      </c>
      <c r="BL6">
        <v>0.79</v>
      </c>
      <c r="BM6">
        <v>0.08</v>
      </c>
      <c r="BN6">
        <v>3.4</v>
      </c>
      <c r="BO6">
        <v>1.89</v>
      </c>
      <c r="BP6">
        <v>0.26</v>
      </c>
      <c r="BQ6">
        <v>2</v>
      </c>
      <c r="BR6">
        <v>1.08</v>
      </c>
      <c r="BS6">
        <v>1.57</v>
      </c>
      <c r="BT6">
        <v>2.9693719999999999</v>
      </c>
      <c r="BU6">
        <v>1.342031</v>
      </c>
      <c r="BV6">
        <v>2.0069400000000002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1.9873000000000001</v>
      </c>
      <c r="CQ6">
        <v>3.5429620000000002</v>
      </c>
      <c r="CR6">
        <v>0.4128</v>
      </c>
      <c r="CS6">
        <v>2.79379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76.740355000000008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188.64303200000001</v>
      </c>
      <c r="L7">
        <v>117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10.873913999999999</v>
      </c>
      <c r="S7">
        <v>13.521133000000001</v>
      </c>
      <c r="T7">
        <v>0</v>
      </c>
      <c r="U7">
        <v>348.97500000000002</v>
      </c>
      <c r="V7">
        <v>0</v>
      </c>
      <c r="W7">
        <v>39.614400000000003</v>
      </c>
      <c r="X7">
        <v>83.361599999999996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43.480800000000002</v>
      </c>
      <c r="AH7">
        <v>0</v>
      </c>
      <c r="AI7">
        <v>0</v>
      </c>
      <c r="AJ7">
        <v>0</v>
      </c>
      <c r="AK7">
        <v>53.518799999999999</v>
      </c>
      <c r="AL7">
        <v>2.3239999999999998</v>
      </c>
      <c r="AM7">
        <v>0</v>
      </c>
      <c r="AN7">
        <v>0.64119000000000004</v>
      </c>
      <c r="AO7">
        <v>3.528</v>
      </c>
      <c r="AP7">
        <v>8.3264999999999993</v>
      </c>
      <c r="AQ7">
        <v>0</v>
      </c>
      <c r="AR7">
        <v>3.3119999999999998</v>
      </c>
      <c r="AS7">
        <v>8.0711999999999993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76.540355000000005</v>
      </c>
      <c r="BA7">
        <f t="shared" si="1"/>
        <v>1455.0309989999998</v>
      </c>
      <c r="BB7">
        <v>4</v>
      </c>
      <c r="BD7">
        <v>6.15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0.38</v>
      </c>
      <c r="BK7">
        <v>1.24</v>
      </c>
      <c r="BL7">
        <v>0.79</v>
      </c>
      <c r="BM7">
        <v>0.08</v>
      </c>
      <c r="BN7">
        <v>3.4</v>
      </c>
      <c r="BO7">
        <v>1.89</v>
      </c>
      <c r="BP7">
        <v>0.26</v>
      </c>
      <c r="BQ7">
        <v>2</v>
      </c>
      <c r="BR7">
        <v>1.08</v>
      </c>
      <c r="BS7">
        <v>1.59</v>
      </c>
      <c r="BT7">
        <v>2.9693719999999999</v>
      </c>
      <c r="BU7">
        <v>1.342031</v>
      </c>
      <c r="BV7">
        <v>2.0069400000000002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1.9873000000000001</v>
      </c>
      <c r="CQ7">
        <v>3.5429620000000002</v>
      </c>
      <c r="CR7">
        <v>0.4128</v>
      </c>
      <c r="CS7">
        <v>2.79379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76.540355000000005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188.596576</v>
      </c>
      <c r="L8">
        <v>117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10.873913999999999</v>
      </c>
      <c r="S8">
        <v>13.521133000000001</v>
      </c>
      <c r="T8">
        <v>0</v>
      </c>
      <c r="U8">
        <v>348.97500000000002</v>
      </c>
      <c r="V8">
        <v>0</v>
      </c>
      <c r="W8">
        <v>39.614400000000003</v>
      </c>
      <c r="X8">
        <v>83.361599999999996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43.480800000000002</v>
      </c>
      <c r="AH8">
        <v>0</v>
      </c>
      <c r="AI8">
        <v>0</v>
      </c>
      <c r="AJ8">
        <v>0</v>
      </c>
      <c r="AK8">
        <v>53.518799999999999</v>
      </c>
      <c r="AL8">
        <v>2.3239999999999998</v>
      </c>
      <c r="AM8">
        <v>0</v>
      </c>
      <c r="AN8">
        <v>0.64119000000000004</v>
      </c>
      <c r="AO8">
        <v>3.528</v>
      </c>
      <c r="AP8">
        <v>8.3264999999999993</v>
      </c>
      <c r="AQ8">
        <v>0</v>
      </c>
      <c r="AR8">
        <v>3.3119999999999998</v>
      </c>
      <c r="AS8">
        <v>8.0711999999999993</v>
      </c>
      <c r="AT8">
        <v>13.678665000000001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76.55035500000001</v>
      </c>
      <c r="BA8">
        <f t="shared" si="1"/>
        <v>1453.676408</v>
      </c>
      <c r="BB8">
        <v>5</v>
      </c>
      <c r="BD8">
        <v>6.15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0.38</v>
      </c>
      <c r="BK8">
        <v>1.24</v>
      </c>
      <c r="BL8">
        <v>0.79</v>
      </c>
      <c r="BM8">
        <v>0.08</v>
      </c>
      <c r="BN8">
        <v>3.4</v>
      </c>
      <c r="BO8">
        <v>1.89</v>
      </c>
      <c r="BP8">
        <v>0.26</v>
      </c>
      <c r="BQ8">
        <v>2</v>
      </c>
      <c r="BR8">
        <v>1.08</v>
      </c>
      <c r="BS8">
        <v>1.6</v>
      </c>
      <c r="BT8">
        <v>2.9693719999999999</v>
      </c>
      <c r="BU8">
        <v>1.342031</v>
      </c>
      <c r="BV8">
        <v>2.0069400000000002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1.9873000000000001</v>
      </c>
      <c r="CQ8">
        <v>3.5429620000000002</v>
      </c>
      <c r="CR8">
        <v>0.4128</v>
      </c>
      <c r="CS8">
        <v>2.79379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76.55035500000001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188.64303200000001</v>
      </c>
      <c r="L9">
        <v>117</v>
      </c>
      <c r="M9">
        <v>47.195999999999998</v>
      </c>
      <c r="N9">
        <v>120.65625</v>
      </c>
      <c r="O9">
        <v>126.47812500000001</v>
      </c>
      <c r="P9">
        <v>121.4987</v>
      </c>
      <c r="Q9">
        <v>0</v>
      </c>
      <c r="R9">
        <v>10.873913999999999</v>
      </c>
      <c r="S9">
        <v>13.521133000000001</v>
      </c>
      <c r="T9">
        <v>0</v>
      </c>
      <c r="U9">
        <v>348.97500000000002</v>
      </c>
      <c r="V9">
        <v>0</v>
      </c>
      <c r="W9">
        <v>39.614400000000003</v>
      </c>
      <c r="X9">
        <v>83.361599999999996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43.480800000000002</v>
      </c>
      <c r="AH9">
        <v>0</v>
      </c>
      <c r="AI9">
        <v>0</v>
      </c>
      <c r="AJ9">
        <v>0</v>
      </c>
      <c r="AK9">
        <v>53.518799999999999</v>
      </c>
      <c r="AL9">
        <v>2.3239999999999998</v>
      </c>
      <c r="AM9">
        <v>0</v>
      </c>
      <c r="AN9">
        <v>0.64119000000000004</v>
      </c>
      <c r="AO9">
        <v>3.528</v>
      </c>
      <c r="AP9">
        <v>8.3264999999999993</v>
      </c>
      <c r="AQ9">
        <v>0</v>
      </c>
      <c r="AR9">
        <v>3.3119999999999998</v>
      </c>
      <c r="AS9">
        <v>8.0711999999999993</v>
      </c>
      <c r="AT9">
        <v>8.4160990000000009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76.55035500000001</v>
      </c>
      <c r="BA9">
        <f t="shared" si="1"/>
        <v>1444.3719980000001</v>
      </c>
      <c r="BB9">
        <v>6</v>
      </c>
      <c r="BD9">
        <v>6.15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0.38</v>
      </c>
      <c r="BK9">
        <v>1.24</v>
      </c>
      <c r="BL9">
        <v>0.79</v>
      </c>
      <c r="BM9">
        <v>0.08</v>
      </c>
      <c r="BN9">
        <v>3.4</v>
      </c>
      <c r="BO9">
        <v>1.89</v>
      </c>
      <c r="BP9">
        <v>0.26</v>
      </c>
      <c r="BQ9">
        <v>2</v>
      </c>
      <c r="BR9">
        <v>1.08</v>
      </c>
      <c r="BS9">
        <v>1.6</v>
      </c>
      <c r="BT9">
        <v>2.9693719999999999</v>
      </c>
      <c r="BU9">
        <v>1.342031</v>
      </c>
      <c r="BV9">
        <v>2.0069400000000002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1.9873000000000001</v>
      </c>
      <c r="CQ9">
        <v>3.5429620000000002</v>
      </c>
      <c r="CR9">
        <v>0.4128</v>
      </c>
      <c r="CS9">
        <v>2.79379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76.55035500000001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188.596576</v>
      </c>
      <c r="L10">
        <v>117</v>
      </c>
      <c r="M10">
        <v>47.195999999999998</v>
      </c>
      <c r="N10">
        <v>120.65625</v>
      </c>
      <c r="O10">
        <v>126.47812500000001</v>
      </c>
      <c r="P10">
        <v>121.4987</v>
      </c>
      <c r="Q10">
        <v>0</v>
      </c>
      <c r="R10">
        <v>10.873913999999999</v>
      </c>
      <c r="S10">
        <v>13.521133000000001</v>
      </c>
      <c r="T10">
        <v>0</v>
      </c>
      <c r="U10">
        <v>348.97500000000002</v>
      </c>
      <c r="V10">
        <v>0</v>
      </c>
      <c r="W10">
        <v>28.378900000000002</v>
      </c>
      <c r="X10">
        <v>63.190899999999999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43.480800000000002</v>
      </c>
      <c r="AH10">
        <v>0</v>
      </c>
      <c r="AI10">
        <v>0</v>
      </c>
      <c r="AJ10">
        <v>0</v>
      </c>
      <c r="AK10">
        <v>53.518799999999999</v>
      </c>
      <c r="AL10">
        <v>2.3239999999999998</v>
      </c>
      <c r="AM10">
        <v>0</v>
      </c>
      <c r="AN10">
        <v>0.64119000000000004</v>
      </c>
      <c r="AO10">
        <v>3.528</v>
      </c>
      <c r="AP10">
        <v>8.3264999999999993</v>
      </c>
      <c r="AQ10">
        <v>0</v>
      </c>
      <c r="AR10">
        <v>3.3119999999999998</v>
      </c>
      <c r="AS10">
        <v>8.0711999999999993</v>
      </c>
      <c r="AT10">
        <v>13.350707999999999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76.570355000000006</v>
      </c>
      <c r="BA10">
        <f t="shared" si="1"/>
        <v>1417.873951</v>
      </c>
      <c r="BB10">
        <v>7</v>
      </c>
      <c r="BD10">
        <v>6.15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0.38</v>
      </c>
      <c r="BK10">
        <v>1.24</v>
      </c>
      <c r="BL10">
        <v>0.79</v>
      </c>
      <c r="BM10">
        <v>0.08</v>
      </c>
      <c r="BN10">
        <v>3.4</v>
      </c>
      <c r="BO10">
        <v>1.89</v>
      </c>
      <c r="BP10">
        <v>0.26</v>
      </c>
      <c r="BQ10">
        <v>2</v>
      </c>
      <c r="BR10">
        <v>1.08</v>
      </c>
      <c r="BS10">
        <v>1.62</v>
      </c>
      <c r="BT10">
        <v>2.9693719999999999</v>
      </c>
      <c r="BU10">
        <v>1.342031</v>
      </c>
      <c r="BV10">
        <v>2.0069400000000002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1.9873000000000001</v>
      </c>
      <c r="CQ10">
        <v>3.5429620000000002</v>
      </c>
      <c r="CR10">
        <v>0.4128</v>
      </c>
      <c r="CS10">
        <v>2.79379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76.570355000000006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188.64303200000001</v>
      </c>
      <c r="L11">
        <v>117</v>
      </c>
      <c r="M11">
        <v>47.195999999999998</v>
      </c>
      <c r="N11">
        <v>120.65625</v>
      </c>
      <c r="O11">
        <v>126.47812500000001</v>
      </c>
      <c r="P11">
        <v>121.4987</v>
      </c>
      <c r="Q11">
        <v>0</v>
      </c>
      <c r="R11">
        <v>11.336035000000001</v>
      </c>
      <c r="S11">
        <v>14.096431000000001</v>
      </c>
      <c r="T11">
        <v>0</v>
      </c>
      <c r="U11">
        <v>348.97500000000002</v>
      </c>
      <c r="V11">
        <v>0</v>
      </c>
      <c r="W11">
        <v>28.378900000000002</v>
      </c>
      <c r="X11">
        <v>63.190899999999999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9.0630000000000006</v>
      </c>
      <c r="AG11">
        <v>43.480800000000002</v>
      </c>
      <c r="AH11">
        <v>0</v>
      </c>
      <c r="AI11">
        <v>0</v>
      </c>
      <c r="AJ11">
        <v>0</v>
      </c>
      <c r="AK11">
        <v>53.518799999999999</v>
      </c>
      <c r="AL11">
        <v>2.3239999999999998</v>
      </c>
      <c r="AM11">
        <v>0</v>
      </c>
      <c r="AN11">
        <v>0.64119000000000004</v>
      </c>
      <c r="AO11">
        <v>3.528</v>
      </c>
      <c r="AP11">
        <v>3.843</v>
      </c>
      <c r="AQ11">
        <v>0</v>
      </c>
      <c r="AR11">
        <v>3.3119999999999998</v>
      </c>
      <c r="AS11">
        <v>8.0711999999999993</v>
      </c>
      <c r="AT11">
        <v>12.160356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76.020355000000009</v>
      </c>
      <c r="BA11">
        <f t="shared" si="1"/>
        <v>1412.7339740000007</v>
      </c>
      <c r="BB11">
        <v>8</v>
      </c>
      <c r="BD11">
        <v>5.33</v>
      </c>
      <c r="BE11">
        <v>1.86</v>
      </c>
      <c r="BF11">
        <v>2.25</v>
      </c>
      <c r="BG11">
        <v>1.73</v>
      </c>
      <c r="BH11">
        <v>6.3</v>
      </c>
      <c r="BI11">
        <v>0.84</v>
      </c>
      <c r="BJ11">
        <v>0.38</v>
      </c>
      <c r="BK11">
        <v>1.24</v>
      </c>
      <c r="BL11">
        <v>0.79</v>
      </c>
      <c r="BM11">
        <v>0.08</v>
      </c>
      <c r="BN11">
        <v>3.4</v>
      </c>
      <c r="BO11">
        <v>1.89</v>
      </c>
      <c r="BP11">
        <v>0.26</v>
      </c>
      <c r="BQ11">
        <v>2</v>
      </c>
      <c r="BR11">
        <v>1.08</v>
      </c>
      <c r="BS11">
        <v>1.63</v>
      </c>
      <c r="BT11">
        <v>2.9693719999999999</v>
      </c>
      <c r="BU11">
        <v>1.342031</v>
      </c>
      <c r="BV11">
        <v>2.0069400000000002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1.9873000000000001</v>
      </c>
      <c r="CQ11">
        <v>3.5429620000000002</v>
      </c>
      <c r="CR11">
        <v>0.4128</v>
      </c>
      <c r="CS11">
        <v>2.79379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76.020355000000009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188.596576</v>
      </c>
      <c r="L12">
        <v>117</v>
      </c>
      <c r="M12">
        <v>47.195999999999998</v>
      </c>
      <c r="N12">
        <v>120.65625</v>
      </c>
      <c r="O12">
        <v>126.47812500000001</v>
      </c>
      <c r="P12">
        <v>121.4987</v>
      </c>
      <c r="Q12">
        <v>0</v>
      </c>
      <c r="R12">
        <v>11.336035000000001</v>
      </c>
      <c r="S12">
        <v>14.096431000000001</v>
      </c>
      <c r="T12">
        <v>0</v>
      </c>
      <c r="U12">
        <v>348.97500000000002</v>
      </c>
      <c r="V12">
        <v>0</v>
      </c>
      <c r="W12">
        <v>28.378900000000002</v>
      </c>
      <c r="X12">
        <v>63.190899999999999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9.0630000000000006</v>
      </c>
      <c r="AG12">
        <v>43.480800000000002</v>
      </c>
      <c r="AH12">
        <v>0</v>
      </c>
      <c r="AI12">
        <v>0</v>
      </c>
      <c r="AJ12">
        <v>0</v>
      </c>
      <c r="AK12">
        <v>53.518799999999999</v>
      </c>
      <c r="AL12">
        <v>2.3239999999999998</v>
      </c>
      <c r="AM12">
        <v>0</v>
      </c>
      <c r="AN12">
        <v>0.64119000000000004</v>
      </c>
      <c r="AO12">
        <v>3.528</v>
      </c>
      <c r="AP12">
        <v>3.843</v>
      </c>
      <c r="AQ12">
        <v>0</v>
      </c>
      <c r="AR12">
        <v>3.3119999999999998</v>
      </c>
      <c r="AS12">
        <v>8.0711999999999993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75.760355000000004</v>
      </c>
      <c r="BA12">
        <f t="shared" si="1"/>
        <v>1415.2639620000004</v>
      </c>
      <c r="BB12">
        <v>9</v>
      </c>
      <c r="BD12">
        <v>5.33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0.38</v>
      </c>
      <c r="BK12">
        <v>1.24</v>
      </c>
      <c r="BL12">
        <v>0.79</v>
      </c>
      <c r="BM12">
        <v>0.08</v>
      </c>
      <c r="BN12">
        <v>3.4</v>
      </c>
      <c r="BO12">
        <v>1.89</v>
      </c>
      <c r="BP12">
        <v>0.26</v>
      </c>
      <c r="BQ12">
        <v>2</v>
      </c>
      <c r="BR12">
        <v>1.08</v>
      </c>
      <c r="BS12">
        <v>1.63</v>
      </c>
      <c r="BT12">
        <v>2.9693719999999999</v>
      </c>
      <c r="BU12">
        <v>1.342031</v>
      </c>
      <c r="BV12">
        <v>2.0069400000000002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1.9873000000000001</v>
      </c>
      <c r="CQ12">
        <v>3.5429620000000002</v>
      </c>
      <c r="CR12">
        <v>0.4128</v>
      </c>
      <c r="CS12">
        <v>2.79379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75.760355000000004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188.64303200000001</v>
      </c>
      <c r="L13">
        <v>117</v>
      </c>
      <c r="M13">
        <v>47.195999999999998</v>
      </c>
      <c r="N13">
        <v>120.65625</v>
      </c>
      <c r="O13">
        <v>126.47812500000001</v>
      </c>
      <c r="P13">
        <v>121.4987</v>
      </c>
      <c r="Q13">
        <v>0</v>
      </c>
      <c r="R13">
        <v>10.873913999999999</v>
      </c>
      <c r="S13">
        <v>13.521133000000001</v>
      </c>
      <c r="T13">
        <v>0</v>
      </c>
      <c r="U13">
        <v>348.97500000000002</v>
      </c>
      <c r="V13">
        <v>0</v>
      </c>
      <c r="W13">
        <v>28.378900000000002</v>
      </c>
      <c r="X13">
        <v>63.190899999999999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9.0630000000000006</v>
      </c>
      <c r="AG13">
        <v>43.480800000000002</v>
      </c>
      <c r="AH13">
        <v>0</v>
      </c>
      <c r="AI13">
        <v>0</v>
      </c>
      <c r="AJ13">
        <v>0</v>
      </c>
      <c r="AK13">
        <v>53.518799999999999</v>
      </c>
      <c r="AL13">
        <v>2.3239999999999998</v>
      </c>
      <c r="AM13">
        <v>0</v>
      </c>
      <c r="AN13">
        <v>0.64119000000000004</v>
      </c>
      <c r="AO13">
        <v>3.528</v>
      </c>
      <c r="AP13">
        <v>3.843</v>
      </c>
      <c r="AQ13">
        <v>0</v>
      </c>
      <c r="AR13">
        <v>39.744</v>
      </c>
      <c r="AS13">
        <v>8.0711999999999993</v>
      </c>
      <c r="AT13">
        <v>13.515535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75.760355000000004</v>
      </c>
      <c r="BA13">
        <f t="shared" si="1"/>
        <v>1449.2237340000001</v>
      </c>
      <c r="BB13">
        <v>10</v>
      </c>
      <c r="BD13">
        <v>5.33</v>
      </c>
      <c r="BE13">
        <v>1.86</v>
      </c>
      <c r="BF13">
        <v>2.25</v>
      </c>
      <c r="BG13">
        <v>1.73</v>
      </c>
      <c r="BH13">
        <v>6.3</v>
      </c>
      <c r="BI13">
        <v>0.57999999999999996</v>
      </c>
      <c r="BJ13">
        <v>0.38</v>
      </c>
      <c r="BK13">
        <v>1.24</v>
      </c>
      <c r="BL13">
        <v>0.79</v>
      </c>
      <c r="BM13">
        <v>0.08</v>
      </c>
      <c r="BN13">
        <v>3.4</v>
      </c>
      <c r="BO13">
        <v>1.89</v>
      </c>
      <c r="BP13">
        <v>0.26</v>
      </c>
      <c r="BQ13">
        <v>2</v>
      </c>
      <c r="BR13">
        <v>1.08</v>
      </c>
      <c r="BS13">
        <v>1.63</v>
      </c>
      <c r="BT13">
        <v>2.9693719999999999</v>
      </c>
      <c r="BU13">
        <v>1.342031</v>
      </c>
      <c r="BV13">
        <v>2.0069400000000002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1.9873000000000001</v>
      </c>
      <c r="CQ13">
        <v>3.5429620000000002</v>
      </c>
      <c r="CR13">
        <v>0.4128</v>
      </c>
      <c r="CS13">
        <v>2.79379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75.760355000000004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188.596576</v>
      </c>
      <c r="L14">
        <v>117</v>
      </c>
      <c r="M14">
        <v>47.195999999999998</v>
      </c>
      <c r="N14">
        <v>120.65625</v>
      </c>
      <c r="O14">
        <v>126.47812500000001</v>
      </c>
      <c r="P14">
        <v>121.4987</v>
      </c>
      <c r="Q14">
        <v>0</v>
      </c>
      <c r="R14">
        <v>10.873913999999999</v>
      </c>
      <c r="S14">
        <v>13.521133000000001</v>
      </c>
      <c r="T14">
        <v>0</v>
      </c>
      <c r="U14">
        <v>348.97500000000002</v>
      </c>
      <c r="V14">
        <v>0</v>
      </c>
      <c r="W14">
        <v>28.378900000000002</v>
      </c>
      <c r="X14">
        <v>63.190899999999999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9.0630000000000006</v>
      </c>
      <c r="AG14">
        <v>43.480800000000002</v>
      </c>
      <c r="AH14">
        <v>0</v>
      </c>
      <c r="AI14">
        <v>0</v>
      </c>
      <c r="AJ14">
        <v>0</v>
      </c>
      <c r="AK14">
        <v>53.518799999999999</v>
      </c>
      <c r="AL14">
        <v>2.3239999999999998</v>
      </c>
      <c r="AM14">
        <v>0</v>
      </c>
      <c r="AN14">
        <v>0.64119000000000004</v>
      </c>
      <c r="AO14">
        <v>3.528</v>
      </c>
      <c r="AP14">
        <v>3.843</v>
      </c>
      <c r="AQ14">
        <v>0</v>
      </c>
      <c r="AR14">
        <v>39.744</v>
      </c>
      <c r="AS14">
        <v>8.0711999999999993</v>
      </c>
      <c r="AT14">
        <v>14.443225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75.760355000000004</v>
      </c>
      <c r="BA14">
        <f t="shared" si="1"/>
        <v>1450.1049680000001</v>
      </c>
      <c r="BB14">
        <v>11</v>
      </c>
      <c r="BD14">
        <v>5.33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0.38</v>
      </c>
      <c r="BK14">
        <v>1.24</v>
      </c>
      <c r="BL14">
        <v>0.79</v>
      </c>
      <c r="BM14">
        <v>0.08</v>
      </c>
      <c r="BN14">
        <v>3.4</v>
      </c>
      <c r="BO14">
        <v>1.89</v>
      </c>
      <c r="BP14">
        <v>0.26</v>
      </c>
      <c r="BQ14">
        <v>2</v>
      </c>
      <c r="BR14">
        <v>1.08</v>
      </c>
      <c r="BS14">
        <v>1.63</v>
      </c>
      <c r="BT14">
        <v>2.9693719999999999</v>
      </c>
      <c r="BU14">
        <v>1.342031</v>
      </c>
      <c r="BV14">
        <v>2.0069400000000002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1.9873000000000001</v>
      </c>
      <c r="CQ14">
        <v>3.5429620000000002</v>
      </c>
      <c r="CR14">
        <v>0.4128</v>
      </c>
      <c r="CS14">
        <v>2.79379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75.760355000000004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188.64303200000001</v>
      </c>
      <c r="L15">
        <v>117</v>
      </c>
      <c r="M15">
        <v>47.195999999999998</v>
      </c>
      <c r="N15">
        <v>120.65625</v>
      </c>
      <c r="O15">
        <v>126.47812500000001</v>
      </c>
      <c r="P15">
        <v>121.4987</v>
      </c>
      <c r="Q15">
        <v>0</v>
      </c>
      <c r="R15">
        <v>10.873913999999999</v>
      </c>
      <c r="S15">
        <v>13.521133000000001</v>
      </c>
      <c r="T15">
        <v>0</v>
      </c>
      <c r="U15">
        <v>348.97500000000002</v>
      </c>
      <c r="V15">
        <v>0</v>
      </c>
      <c r="W15">
        <v>28.378900000000002</v>
      </c>
      <c r="X15">
        <v>63.190899999999999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9.0630000000000006</v>
      </c>
      <c r="AG15">
        <v>43.480800000000002</v>
      </c>
      <c r="AH15">
        <v>0</v>
      </c>
      <c r="AI15">
        <v>0</v>
      </c>
      <c r="AJ15">
        <v>0</v>
      </c>
      <c r="AK15">
        <v>53.518799999999999</v>
      </c>
      <c r="AL15">
        <v>2.3239999999999998</v>
      </c>
      <c r="AM15">
        <v>0</v>
      </c>
      <c r="AN15">
        <v>0.64119000000000004</v>
      </c>
      <c r="AO15">
        <v>3.528</v>
      </c>
      <c r="AP15">
        <v>3.843</v>
      </c>
      <c r="AQ15">
        <v>0</v>
      </c>
      <c r="AR15">
        <v>3.3119999999999998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75.760355000000004</v>
      </c>
      <c r="BA15">
        <f t="shared" si="1"/>
        <v>1411.5825989999998</v>
      </c>
      <c r="BB15">
        <v>12</v>
      </c>
      <c r="BD15">
        <v>5.33</v>
      </c>
      <c r="BE15">
        <v>1.86</v>
      </c>
      <c r="BF15">
        <v>2.25</v>
      </c>
      <c r="BG15">
        <v>1.73</v>
      </c>
      <c r="BH15">
        <v>6.3</v>
      </c>
      <c r="BI15">
        <v>0.57999999999999996</v>
      </c>
      <c r="BJ15">
        <v>0.38</v>
      </c>
      <c r="BK15">
        <v>1.24</v>
      </c>
      <c r="BL15">
        <v>0.79</v>
      </c>
      <c r="BM15">
        <v>0.08</v>
      </c>
      <c r="BN15">
        <v>3.4</v>
      </c>
      <c r="BO15">
        <v>1.89</v>
      </c>
      <c r="BP15">
        <v>0.26</v>
      </c>
      <c r="BQ15">
        <v>2</v>
      </c>
      <c r="BR15">
        <v>1.08</v>
      </c>
      <c r="BS15">
        <v>1.63</v>
      </c>
      <c r="BT15">
        <v>2.9693719999999999</v>
      </c>
      <c r="BU15">
        <v>1.342031</v>
      </c>
      <c r="BV15">
        <v>2.0069400000000002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1.9873000000000001</v>
      </c>
      <c r="CQ15">
        <v>3.5429620000000002</v>
      </c>
      <c r="CR15">
        <v>0.4128</v>
      </c>
      <c r="CS15">
        <v>2.79379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75.760355000000004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188.596576</v>
      </c>
      <c r="L16">
        <v>117</v>
      </c>
      <c r="M16">
        <v>47.195999999999998</v>
      </c>
      <c r="N16">
        <v>120.65625</v>
      </c>
      <c r="O16">
        <v>126.47812500000001</v>
      </c>
      <c r="P16">
        <v>121.4987</v>
      </c>
      <c r="Q16">
        <v>0</v>
      </c>
      <c r="R16">
        <v>10.873913999999999</v>
      </c>
      <c r="S16">
        <v>13.521133000000001</v>
      </c>
      <c r="T16">
        <v>0</v>
      </c>
      <c r="U16">
        <v>348.97500000000002</v>
      </c>
      <c r="V16">
        <v>0</v>
      </c>
      <c r="W16">
        <v>28.378900000000002</v>
      </c>
      <c r="X16">
        <v>63.190899999999999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9.0630000000000006</v>
      </c>
      <c r="AG16">
        <v>43.480800000000002</v>
      </c>
      <c r="AH16">
        <v>0</v>
      </c>
      <c r="AI16">
        <v>0</v>
      </c>
      <c r="AJ16">
        <v>0</v>
      </c>
      <c r="AK16">
        <v>53.518799999999999</v>
      </c>
      <c r="AL16">
        <v>2.3239999999999998</v>
      </c>
      <c r="AM16">
        <v>0</v>
      </c>
      <c r="AN16">
        <v>0.64119000000000004</v>
      </c>
      <c r="AO16">
        <v>3.528</v>
      </c>
      <c r="AP16">
        <v>3.843</v>
      </c>
      <c r="AQ16">
        <v>0</v>
      </c>
      <c r="AR16">
        <v>3.3119999999999998</v>
      </c>
      <c r="AS16">
        <v>5.3807999999999998</v>
      </c>
      <c r="AT16">
        <v>11.971043999999999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75.760355000000004</v>
      </c>
      <c r="BA16">
        <f t="shared" si="1"/>
        <v>1408.5103869999998</v>
      </c>
      <c r="BB16">
        <v>13</v>
      </c>
      <c r="BD16">
        <v>5.33</v>
      </c>
      <c r="BE16">
        <v>1.86</v>
      </c>
      <c r="BF16">
        <v>2.25</v>
      </c>
      <c r="BG16">
        <v>1.73</v>
      </c>
      <c r="BH16">
        <v>6.3</v>
      </c>
      <c r="BI16">
        <v>0.57999999999999996</v>
      </c>
      <c r="BJ16">
        <v>0.38</v>
      </c>
      <c r="BK16">
        <v>1.24</v>
      </c>
      <c r="BL16">
        <v>0.79</v>
      </c>
      <c r="BM16">
        <v>0.08</v>
      </c>
      <c r="BN16">
        <v>3.4</v>
      </c>
      <c r="BO16">
        <v>1.89</v>
      </c>
      <c r="BP16">
        <v>0.26</v>
      </c>
      <c r="BQ16">
        <v>2</v>
      </c>
      <c r="BR16">
        <v>1.08</v>
      </c>
      <c r="BS16">
        <v>1.63</v>
      </c>
      <c r="BT16">
        <v>2.9693719999999999</v>
      </c>
      <c r="BU16">
        <v>1.342031</v>
      </c>
      <c r="BV16">
        <v>2.0069400000000002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1.9873000000000001</v>
      </c>
      <c r="CQ16">
        <v>3.5429620000000002</v>
      </c>
      <c r="CR16">
        <v>0.4128</v>
      </c>
      <c r="CS16">
        <v>2.79379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75.760355000000004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188.64303200000001</v>
      </c>
      <c r="L17">
        <v>117</v>
      </c>
      <c r="M17">
        <v>47.195999999999998</v>
      </c>
      <c r="N17">
        <v>120.65625</v>
      </c>
      <c r="O17">
        <v>126.47812500000001</v>
      </c>
      <c r="P17">
        <v>117.176</v>
      </c>
      <c r="Q17">
        <v>0</v>
      </c>
      <c r="R17">
        <v>10.873913999999999</v>
      </c>
      <c r="S17">
        <v>13.521133000000001</v>
      </c>
      <c r="T17">
        <v>0</v>
      </c>
      <c r="U17">
        <v>348.97500000000002</v>
      </c>
      <c r="V17">
        <v>0</v>
      </c>
      <c r="W17">
        <v>28.378900000000002</v>
      </c>
      <c r="X17">
        <v>63.190899999999999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9.0630000000000006</v>
      </c>
      <c r="AG17">
        <v>43.480800000000002</v>
      </c>
      <c r="AH17">
        <v>0</v>
      </c>
      <c r="AI17">
        <v>0</v>
      </c>
      <c r="AJ17">
        <v>0</v>
      </c>
      <c r="AK17">
        <v>53.518799999999999</v>
      </c>
      <c r="AL17">
        <v>11.62</v>
      </c>
      <c r="AM17">
        <v>0</v>
      </c>
      <c r="AN17">
        <v>0.64119000000000004</v>
      </c>
      <c r="AO17">
        <v>3.528</v>
      </c>
      <c r="AP17">
        <v>3.843</v>
      </c>
      <c r="AQ17">
        <v>0</v>
      </c>
      <c r="AR17">
        <v>3.3119999999999998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75.760355000000004</v>
      </c>
      <c r="BA17">
        <f t="shared" si="1"/>
        <v>1416.555899</v>
      </c>
      <c r="BB17">
        <v>14</v>
      </c>
      <c r="BD17">
        <v>5.33</v>
      </c>
      <c r="BE17">
        <v>1.86</v>
      </c>
      <c r="BF17">
        <v>2.25</v>
      </c>
      <c r="BG17">
        <v>1.73</v>
      </c>
      <c r="BH17">
        <v>6.3</v>
      </c>
      <c r="BI17">
        <v>0.57999999999999996</v>
      </c>
      <c r="BJ17">
        <v>0.38</v>
      </c>
      <c r="BK17">
        <v>1.24</v>
      </c>
      <c r="BL17">
        <v>0.79</v>
      </c>
      <c r="BM17">
        <v>0.08</v>
      </c>
      <c r="BN17">
        <v>3.4</v>
      </c>
      <c r="BO17">
        <v>1.89</v>
      </c>
      <c r="BP17">
        <v>0.26</v>
      </c>
      <c r="BQ17">
        <v>2</v>
      </c>
      <c r="BR17">
        <v>1.08</v>
      </c>
      <c r="BS17">
        <v>1.63</v>
      </c>
      <c r="BT17">
        <v>2.9693719999999999</v>
      </c>
      <c r="BU17">
        <v>1.342031</v>
      </c>
      <c r="BV17">
        <v>2.0069400000000002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1.9873000000000001</v>
      </c>
      <c r="CQ17">
        <v>3.5429620000000002</v>
      </c>
      <c r="CR17">
        <v>0.4128</v>
      </c>
      <c r="CS17">
        <v>2.79379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75.760355000000004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188.596576</v>
      </c>
      <c r="L18">
        <v>117</v>
      </c>
      <c r="M18">
        <v>47.195999999999998</v>
      </c>
      <c r="N18">
        <v>120.65625</v>
      </c>
      <c r="O18">
        <v>126.47812500000001</v>
      </c>
      <c r="P18">
        <v>117.176</v>
      </c>
      <c r="Q18">
        <v>0</v>
      </c>
      <c r="R18">
        <v>10.873913999999999</v>
      </c>
      <c r="S18">
        <v>13.521133000000001</v>
      </c>
      <c r="T18">
        <v>0</v>
      </c>
      <c r="U18">
        <v>348.97500000000002</v>
      </c>
      <c r="V18">
        <v>0</v>
      </c>
      <c r="W18">
        <v>28.378900000000002</v>
      </c>
      <c r="X18">
        <v>63.190899999999999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9.0630000000000006</v>
      </c>
      <c r="AG18">
        <v>43.480800000000002</v>
      </c>
      <c r="AH18">
        <v>0</v>
      </c>
      <c r="AI18">
        <v>0</v>
      </c>
      <c r="AJ18">
        <v>0</v>
      </c>
      <c r="AK18">
        <v>53.518799999999999</v>
      </c>
      <c r="AL18">
        <v>23.24</v>
      </c>
      <c r="AM18">
        <v>0</v>
      </c>
      <c r="AN18">
        <v>0.64119000000000004</v>
      </c>
      <c r="AO18">
        <v>3.528</v>
      </c>
      <c r="AP18">
        <v>3.843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75.760355000000004</v>
      </c>
      <c r="BA18">
        <f t="shared" si="1"/>
        <v>1428.1294430000003</v>
      </c>
      <c r="BB18">
        <v>15</v>
      </c>
      <c r="BD18">
        <v>5.33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0.38</v>
      </c>
      <c r="BK18">
        <v>1.24</v>
      </c>
      <c r="BL18">
        <v>0.79</v>
      </c>
      <c r="BM18">
        <v>0.08</v>
      </c>
      <c r="BN18">
        <v>3.4</v>
      </c>
      <c r="BO18">
        <v>1.89</v>
      </c>
      <c r="BP18">
        <v>0.26</v>
      </c>
      <c r="BQ18">
        <v>2</v>
      </c>
      <c r="BR18">
        <v>1.08</v>
      </c>
      <c r="BS18">
        <v>1.63</v>
      </c>
      <c r="BT18">
        <v>2.9693719999999999</v>
      </c>
      <c r="BU18">
        <v>1.342031</v>
      </c>
      <c r="BV18">
        <v>2.0069400000000002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1.9873000000000001</v>
      </c>
      <c r="CQ18">
        <v>3.5429620000000002</v>
      </c>
      <c r="CR18">
        <v>0.4128</v>
      </c>
      <c r="CS18">
        <v>2.79379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75.760355000000004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188.64303200000001</v>
      </c>
      <c r="L19">
        <v>117</v>
      </c>
      <c r="M19">
        <v>47.195999999999998</v>
      </c>
      <c r="N19">
        <v>120.65625</v>
      </c>
      <c r="O19">
        <v>126.47812500000001</v>
      </c>
      <c r="P19">
        <v>117.176</v>
      </c>
      <c r="Q19">
        <v>0</v>
      </c>
      <c r="R19">
        <v>10.873913999999999</v>
      </c>
      <c r="S19">
        <v>13.521133000000001</v>
      </c>
      <c r="T19">
        <v>0</v>
      </c>
      <c r="U19">
        <v>348.97500000000002</v>
      </c>
      <c r="V19">
        <v>0</v>
      </c>
      <c r="W19">
        <v>28.378900000000002</v>
      </c>
      <c r="X19">
        <v>63.190899999999999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0</v>
      </c>
      <c r="AF19">
        <v>9.0630000000000006</v>
      </c>
      <c r="AG19">
        <v>43.480800000000002</v>
      </c>
      <c r="AH19">
        <v>0</v>
      </c>
      <c r="AI19">
        <v>0</v>
      </c>
      <c r="AJ19">
        <v>0</v>
      </c>
      <c r="AK19">
        <v>53.518799999999999</v>
      </c>
      <c r="AL19">
        <v>69.72</v>
      </c>
      <c r="AM19">
        <v>0</v>
      </c>
      <c r="AN19">
        <v>0.64119000000000004</v>
      </c>
      <c r="AO19">
        <v>3.528</v>
      </c>
      <c r="AP19">
        <v>3.843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75.760355000000004</v>
      </c>
      <c r="BA19">
        <f t="shared" si="1"/>
        <v>1474.6558989999999</v>
      </c>
      <c r="BB19">
        <v>16</v>
      </c>
      <c r="BD19">
        <v>5.33</v>
      </c>
      <c r="BE19">
        <v>1.86</v>
      </c>
      <c r="BF19">
        <v>2.25</v>
      </c>
      <c r="BG19">
        <v>1.73</v>
      </c>
      <c r="BH19">
        <v>6.3</v>
      </c>
      <c r="BI19">
        <v>0.57999999999999996</v>
      </c>
      <c r="BJ19">
        <v>0.38</v>
      </c>
      <c r="BK19">
        <v>1.24</v>
      </c>
      <c r="BL19">
        <v>0.79</v>
      </c>
      <c r="BM19">
        <v>0.08</v>
      </c>
      <c r="BN19">
        <v>3.4</v>
      </c>
      <c r="BO19">
        <v>1.89</v>
      </c>
      <c r="BP19">
        <v>0.26</v>
      </c>
      <c r="BQ19">
        <v>2</v>
      </c>
      <c r="BR19">
        <v>1.08</v>
      </c>
      <c r="BS19">
        <v>1.63</v>
      </c>
      <c r="BT19">
        <v>2.9693719999999999</v>
      </c>
      <c r="BU19">
        <v>1.342031</v>
      </c>
      <c r="BV19">
        <v>2.0069400000000002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1.9873000000000001</v>
      </c>
      <c r="CQ19">
        <v>3.5429620000000002</v>
      </c>
      <c r="CR19">
        <v>0.4128</v>
      </c>
      <c r="CS19">
        <v>2.79379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75.760355000000004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188.596576</v>
      </c>
      <c r="L20">
        <v>117</v>
      </c>
      <c r="M20">
        <v>47.195999999999998</v>
      </c>
      <c r="N20">
        <v>120.65625</v>
      </c>
      <c r="O20">
        <v>126.47812500000001</v>
      </c>
      <c r="P20">
        <v>117.176</v>
      </c>
      <c r="Q20">
        <v>0</v>
      </c>
      <c r="R20">
        <v>10.873913999999999</v>
      </c>
      <c r="S20">
        <v>13.521133000000001</v>
      </c>
      <c r="T20">
        <v>0</v>
      </c>
      <c r="U20">
        <v>348.97500000000002</v>
      </c>
      <c r="V20">
        <v>0</v>
      </c>
      <c r="W20">
        <v>28.378900000000002</v>
      </c>
      <c r="X20">
        <v>63.190899999999999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0</v>
      </c>
      <c r="AF20">
        <v>9.0630000000000006</v>
      </c>
      <c r="AG20">
        <v>43.480800000000002</v>
      </c>
      <c r="AH20">
        <v>0</v>
      </c>
      <c r="AI20">
        <v>0</v>
      </c>
      <c r="AJ20">
        <v>0</v>
      </c>
      <c r="AK20">
        <v>53.518799999999999</v>
      </c>
      <c r="AL20">
        <v>69.72</v>
      </c>
      <c r="AM20">
        <v>0</v>
      </c>
      <c r="AN20">
        <v>0.64119000000000004</v>
      </c>
      <c r="AO20">
        <v>3.528</v>
      </c>
      <c r="AP20">
        <v>3.843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75.760355000000004</v>
      </c>
      <c r="BA20">
        <f t="shared" si="1"/>
        <v>1474.6094430000003</v>
      </c>
      <c r="BB20">
        <v>17</v>
      </c>
      <c r="BD20">
        <v>5.33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0.38</v>
      </c>
      <c r="BK20">
        <v>1.24</v>
      </c>
      <c r="BL20">
        <v>0.79</v>
      </c>
      <c r="BM20">
        <v>0.08</v>
      </c>
      <c r="BN20">
        <v>3.4</v>
      </c>
      <c r="BO20">
        <v>1.89</v>
      </c>
      <c r="BP20">
        <v>0.26</v>
      </c>
      <c r="BQ20">
        <v>2</v>
      </c>
      <c r="BR20">
        <v>1.08</v>
      </c>
      <c r="BS20">
        <v>1.63</v>
      </c>
      <c r="BT20">
        <v>2.9693719999999999</v>
      </c>
      <c r="BU20">
        <v>1.342031</v>
      </c>
      <c r="BV20">
        <v>2.0069400000000002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1.9873000000000001</v>
      </c>
      <c r="CQ20">
        <v>3.5429620000000002</v>
      </c>
      <c r="CR20">
        <v>0.4128</v>
      </c>
      <c r="CS20">
        <v>2.79379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75.760355000000004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188.64303200000001</v>
      </c>
      <c r="L21">
        <v>117</v>
      </c>
      <c r="M21">
        <v>47.195999999999998</v>
      </c>
      <c r="N21">
        <v>120.65625</v>
      </c>
      <c r="O21">
        <v>126.47812500000001</v>
      </c>
      <c r="P21">
        <v>117.176</v>
      </c>
      <c r="Q21">
        <v>0</v>
      </c>
      <c r="R21">
        <v>11.336035000000001</v>
      </c>
      <c r="S21">
        <v>14.096431000000001</v>
      </c>
      <c r="T21">
        <v>0</v>
      </c>
      <c r="U21">
        <v>348.97500000000002</v>
      </c>
      <c r="V21">
        <v>0</v>
      </c>
      <c r="W21">
        <v>28.378900000000002</v>
      </c>
      <c r="X21">
        <v>63.190899999999999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9.3218999999999994</v>
      </c>
      <c r="AE21">
        <v>0</v>
      </c>
      <c r="AF21">
        <v>9.0630000000000006</v>
      </c>
      <c r="AG21">
        <v>43.480800000000002</v>
      </c>
      <c r="AH21">
        <v>23.884899999999998</v>
      </c>
      <c r="AI21">
        <v>0</v>
      </c>
      <c r="AJ21">
        <v>0</v>
      </c>
      <c r="AK21">
        <v>53.518799999999999</v>
      </c>
      <c r="AL21">
        <v>69.72</v>
      </c>
      <c r="AM21">
        <v>0</v>
      </c>
      <c r="AN21">
        <v>0.64119000000000004</v>
      </c>
      <c r="AO21">
        <v>3.528</v>
      </c>
      <c r="AP21">
        <v>3.843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76.031504999999996</v>
      </c>
      <c r="BA21">
        <f t="shared" si="1"/>
        <v>1499.8493679999999</v>
      </c>
      <c r="BB21">
        <v>18</v>
      </c>
      <c r="BD21">
        <v>5.33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0.38</v>
      </c>
      <c r="BK21">
        <v>1.24</v>
      </c>
      <c r="BL21">
        <v>0.79</v>
      </c>
      <c r="BM21">
        <v>0.08</v>
      </c>
      <c r="BN21">
        <v>3.4</v>
      </c>
      <c r="BO21">
        <v>1.89</v>
      </c>
      <c r="BP21">
        <v>0.26</v>
      </c>
      <c r="BQ21">
        <v>2</v>
      </c>
      <c r="BR21">
        <v>1.08</v>
      </c>
      <c r="BS21">
        <v>1.63</v>
      </c>
      <c r="BT21">
        <v>2.9693719999999999</v>
      </c>
      <c r="BU21">
        <v>1.342031</v>
      </c>
      <c r="BV21">
        <v>2.0069400000000002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2.1292499999999999</v>
      </c>
      <c r="CQ21">
        <v>3.5429620000000002</v>
      </c>
      <c r="CR21">
        <v>0.4128</v>
      </c>
      <c r="CS21">
        <v>2.79379</v>
      </c>
      <c r="CT21">
        <v>0</v>
      </c>
      <c r="CU21">
        <v>0</v>
      </c>
      <c r="CV21">
        <v>0.12920000000000001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76.031504999999996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188.596576</v>
      </c>
      <c r="L22">
        <v>117</v>
      </c>
      <c r="M22">
        <v>47.195999999999998</v>
      </c>
      <c r="N22">
        <v>120.65625</v>
      </c>
      <c r="O22">
        <v>126.47812500000001</v>
      </c>
      <c r="P22">
        <v>117.176</v>
      </c>
      <c r="Q22">
        <v>0</v>
      </c>
      <c r="R22">
        <v>11.336035000000001</v>
      </c>
      <c r="S22">
        <v>14.096431000000001</v>
      </c>
      <c r="T22">
        <v>0</v>
      </c>
      <c r="U22">
        <v>348.97500000000002</v>
      </c>
      <c r="V22">
        <v>0</v>
      </c>
      <c r="W22">
        <v>39.614400000000003</v>
      </c>
      <c r="X22">
        <v>83.361599999999996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0</v>
      </c>
      <c r="AF22">
        <v>9.0630000000000006</v>
      </c>
      <c r="AG22">
        <v>43.480800000000002</v>
      </c>
      <c r="AH22">
        <v>47.769799999999996</v>
      </c>
      <c r="AI22">
        <v>0</v>
      </c>
      <c r="AJ22">
        <v>0</v>
      </c>
      <c r="AK22">
        <v>53.518799999999999</v>
      </c>
      <c r="AL22">
        <v>69.72</v>
      </c>
      <c r="AM22">
        <v>0</v>
      </c>
      <c r="AN22">
        <v>0.64119000000000004</v>
      </c>
      <c r="AO22">
        <v>3.528</v>
      </c>
      <c r="AP22">
        <v>3.843</v>
      </c>
      <c r="AQ22">
        <v>0</v>
      </c>
      <c r="AR22">
        <v>3.3119999999999998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76.160704999999993</v>
      </c>
      <c r="BA22">
        <f t="shared" si="1"/>
        <v>1555.2232120000001</v>
      </c>
      <c r="BB22">
        <v>19</v>
      </c>
      <c r="BD22">
        <v>5.33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0.38</v>
      </c>
      <c r="BK22">
        <v>1.24</v>
      </c>
      <c r="BL22">
        <v>0.79</v>
      </c>
      <c r="BM22">
        <v>0.08</v>
      </c>
      <c r="BN22">
        <v>3.4</v>
      </c>
      <c r="BO22">
        <v>1.89</v>
      </c>
      <c r="BP22">
        <v>0.26</v>
      </c>
      <c r="BQ22">
        <v>2</v>
      </c>
      <c r="BR22">
        <v>1.08</v>
      </c>
      <c r="BS22">
        <v>1.63</v>
      </c>
      <c r="BT22">
        <v>2.9693719999999999</v>
      </c>
      <c r="BU22">
        <v>1.342031</v>
      </c>
      <c r="BV22">
        <v>2.0069400000000002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2.1292499999999999</v>
      </c>
      <c r="CQ22">
        <v>3.5429620000000002</v>
      </c>
      <c r="CR22">
        <v>0.4128</v>
      </c>
      <c r="CS22">
        <v>2.79379</v>
      </c>
      <c r="CT22">
        <v>0</v>
      </c>
      <c r="CU22">
        <v>0</v>
      </c>
      <c r="CV22">
        <v>0.25840000000000002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76.160704999999993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231</v>
      </c>
      <c r="L23">
        <v>117</v>
      </c>
      <c r="M23">
        <v>47.195999999999998</v>
      </c>
      <c r="N23">
        <v>120.65625</v>
      </c>
      <c r="O23">
        <v>126.47812500000001</v>
      </c>
      <c r="P23">
        <v>117.176</v>
      </c>
      <c r="Q23">
        <v>0</v>
      </c>
      <c r="R23">
        <v>9.9405280000000005</v>
      </c>
      <c r="S23">
        <v>11.373461000000001</v>
      </c>
      <c r="T23">
        <v>0</v>
      </c>
      <c r="U23">
        <v>348.97500000000002</v>
      </c>
      <c r="V23">
        <v>0</v>
      </c>
      <c r="W23">
        <v>39.614400000000003</v>
      </c>
      <c r="X23">
        <v>83.361599999999996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0</v>
      </c>
      <c r="AF23">
        <v>9.0630000000000006</v>
      </c>
      <c r="AG23">
        <v>43.480800000000002</v>
      </c>
      <c r="AH23">
        <v>53.475099999999998</v>
      </c>
      <c r="AI23">
        <v>0</v>
      </c>
      <c r="AJ23">
        <v>0</v>
      </c>
      <c r="AK23">
        <v>53.518799999999999</v>
      </c>
      <c r="AL23">
        <v>69.72</v>
      </c>
      <c r="AM23">
        <v>0</v>
      </c>
      <c r="AN23">
        <v>0.64119000000000004</v>
      </c>
      <c r="AO23">
        <v>3.528</v>
      </c>
      <c r="AP23">
        <v>8.3264999999999993</v>
      </c>
      <c r="AQ23">
        <v>0</v>
      </c>
      <c r="AR23">
        <v>39.744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76.432419999999993</v>
      </c>
      <c r="BA23">
        <f t="shared" si="1"/>
        <v>1640.400674</v>
      </c>
      <c r="BB23">
        <v>20</v>
      </c>
      <c r="BD23">
        <v>5.33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0.38</v>
      </c>
      <c r="BK23">
        <v>1.24</v>
      </c>
      <c r="BL23">
        <v>0.79</v>
      </c>
      <c r="BM23">
        <v>0.08</v>
      </c>
      <c r="BN23">
        <v>3.4</v>
      </c>
      <c r="BO23">
        <v>1.89</v>
      </c>
      <c r="BP23">
        <v>0.26</v>
      </c>
      <c r="BQ23">
        <v>2</v>
      </c>
      <c r="BR23">
        <v>1.08</v>
      </c>
      <c r="BS23">
        <v>1.63</v>
      </c>
      <c r="BT23">
        <v>2.9693719999999999</v>
      </c>
      <c r="BU23">
        <v>1.342031</v>
      </c>
      <c r="BV23">
        <v>2.0069400000000002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2.370565</v>
      </c>
      <c r="CQ23">
        <v>3.5429620000000002</v>
      </c>
      <c r="CR23">
        <v>0.4128</v>
      </c>
      <c r="CS23">
        <v>2.79379</v>
      </c>
      <c r="CT23">
        <v>0</v>
      </c>
      <c r="CU23">
        <v>0</v>
      </c>
      <c r="CV23">
        <v>0.2888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76.432419999999993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297.1662</v>
      </c>
      <c r="L24">
        <v>120</v>
      </c>
      <c r="M24">
        <v>47.195999999999998</v>
      </c>
      <c r="N24">
        <v>120.65625</v>
      </c>
      <c r="O24">
        <v>126.47812500000001</v>
      </c>
      <c r="P24">
        <v>117.176</v>
      </c>
      <c r="Q24">
        <v>0</v>
      </c>
      <c r="R24">
        <v>11.705587</v>
      </c>
      <c r="S24">
        <v>14.676565999999999</v>
      </c>
      <c r="T24">
        <v>0</v>
      </c>
      <c r="U24">
        <v>348.97500000000002</v>
      </c>
      <c r="V24">
        <v>7.9671000000000003</v>
      </c>
      <c r="W24">
        <v>39.614400000000003</v>
      </c>
      <c r="X24">
        <v>83.361599999999996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0</v>
      </c>
      <c r="AF24">
        <v>9.0630000000000006</v>
      </c>
      <c r="AG24">
        <v>43.480800000000002</v>
      </c>
      <c r="AH24">
        <v>71.654700000000005</v>
      </c>
      <c r="AI24">
        <v>0</v>
      </c>
      <c r="AJ24">
        <v>0</v>
      </c>
      <c r="AK24">
        <v>53.518799999999999</v>
      </c>
      <c r="AL24">
        <v>23.24</v>
      </c>
      <c r="AM24">
        <v>0</v>
      </c>
      <c r="AN24">
        <v>0.64119000000000004</v>
      </c>
      <c r="AO24">
        <v>3.528</v>
      </c>
      <c r="AP24">
        <v>8.3264999999999993</v>
      </c>
      <c r="AQ24">
        <v>0</v>
      </c>
      <c r="AR24">
        <v>39.744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76.755220000000008</v>
      </c>
      <c r="BA24">
        <f t="shared" si="1"/>
        <v>1694.6245379999998</v>
      </c>
      <c r="BB24">
        <v>21</v>
      </c>
      <c r="BD24">
        <v>5.33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0.38</v>
      </c>
      <c r="BK24">
        <v>1.24</v>
      </c>
      <c r="BL24">
        <v>0.79</v>
      </c>
      <c r="BM24">
        <v>0.08</v>
      </c>
      <c r="BN24">
        <v>3.4</v>
      </c>
      <c r="BO24">
        <v>1.89</v>
      </c>
      <c r="BP24">
        <v>0.26</v>
      </c>
      <c r="BQ24">
        <v>2</v>
      </c>
      <c r="BR24">
        <v>1.08</v>
      </c>
      <c r="BS24">
        <v>1.63</v>
      </c>
      <c r="BT24">
        <v>2.9693719999999999</v>
      </c>
      <c r="BU24">
        <v>1.342031</v>
      </c>
      <c r="BV24">
        <v>2.0069400000000002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2.370565</v>
      </c>
      <c r="CQ24">
        <v>3.5429620000000002</v>
      </c>
      <c r="CR24">
        <v>0.4128</v>
      </c>
      <c r="CS24">
        <v>2.79379</v>
      </c>
      <c r="CT24">
        <v>0</v>
      </c>
      <c r="CU24">
        <v>0.224</v>
      </c>
      <c r="CV24">
        <v>0.3876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76.755220000000008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297.1662</v>
      </c>
      <c r="L25">
        <v>120</v>
      </c>
      <c r="M25">
        <v>47.195999999999998</v>
      </c>
      <c r="N25">
        <v>120.65625</v>
      </c>
      <c r="O25">
        <v>126.47812500000001</v>
      </c>
      <c r="P25">
        <v>117.176</v>
      </c>
      <c r="Q25">
        <v>0</v>
      </c>
      <c r="R25">
        <v>11.705587</v>
      </c>
      <c r="S25">
        <v>14.676565999999999</v>
      </c>
      <c r="T25">
        <v>0</v>
      </c>
      <c r="U25">
        <v>348.97500000000002</v>
      </c>
      <c r="V25">
        <v>7.9671000000000003</v>
      </c>
      <c r="W25">
        <v>46.399079999999998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9.3218999999999994</v>
      </c>
      <c r="AE25">
        <v>0</v>
      </c>
      <c r="AF25">
        <v>9.0630000000000006</v>
      </c>
      <c r="AG25">
        <v>43.480800000000002</v>
      </c>
      <c r="AH25">
        <v>95.539599999999993</v>
      </c>
      <c r="AI25">
        <v>0</v>
      </c>
      <c r="AJ25">
        <v>0</v>
      </c>
      <c r="AK25">
        <v>53.518799999999999</v>
      </c>
      <c r="AL25">
        <v>11.62</v>
      </c>
      <c r="AM25">
        <v>0</v>
      </c>
      <c r="AN25">
        <v>0.64119000000000004</v>
      </c>
      <c r="AO25">
        <v>1.764</v>
      </c>
      <c r="AP25">
        <v>8.3264999999999993</v>
      </c>
      <c r="AQ25">
        <v>16.055</v>
      </c>
      <c r="AR25">
        <v>3.3119999999999998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77.207785000000001</v>
      </c>
      <c r="BA25">
        <f t="shared" si="1"/>
        <v>1706.9640829999996</v>
      </c>
      <c r="BB25">
        <v>22</v>
      </c>
      <c r="BD25">
        <v>5.33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0.38</v>
      </c>
      <c r="BK25">
        <v>1.24</v>
      </c>
      <c r="BL25">
        <v>0.79</v>
      </c>
      <c r="BM25">
        <v>0.08</v>
      </c>
      <c r="BN25">
        <v>3.4</v>
      </c>
      <c r="BO25">
        <v>1.89</v>
      </c>
      <c r="BP25">
        <v>0.26</v>
      </c>
      <c r="BQ25">
        <v>2</v>
      </c>
      <c r="BR25">
        <v>1.08</v>
      </c>
      <c r="BS25">
        <v>1.63</v>
      </c>
      <c r="BT25">
        <v>2.9693719999999999</v>
      </c>
      <c r="BU25">
        <v>1.342031</v>
      </c>
      <c r="BV25">
        <v>2.0069400000000002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2.4699300000000002</v>
      </c>
      <c r="CQ25">
        <v>3.5429620000000002</v>
      </c>
      <c r="CR25">
        <v>0.4128</v>
      </c>
      <c r="CS25">
        <v>2.79379</v>
      </c>
      <c r="CT25">
        <v>0</v>
      </c>
      <c r="CU25">
        <v>0.44800000000000001</v>
      </c>
      <c r="CV25">
        <v>0.51680000000000004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77.207785000000001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297.1662</v>
      </c>
      <c r="L26">
        <v>120</v>
      </c>
      <c r="M26">
        <v>47.195999999999998</v>
      </c>
      <c r="N26">
        <v>120.65625</v>
      </c>
      <c r="O26">
        <v>126.47812500000001</v>
      </c>
      <c r="P26">
        <v>117.176</v>
      </c>
      <c r="Q26">
        <v>0</v>
      </c>
      <c r="R26">
        <v>17.808700000000002</v>
      </c>
      <c r="S26">
        <v>22.678100000000001</v>
      </c>
      <c r="T26">
        <v>0</v>
      </c>
      <c r="U26">
        <v>348.97500000000002</v>
      </c>
      <c r="V26">
        <v>13.530167</v>
      </c>
      <c r="W26">
        <v>46.399079999999998</v>
      </c>
      <c r="X26">
        <v>98.34</v>
      </c>
      <c r="Y26">
        <v>0</v>
      </c>
      <c r="Z26">
        <v>6.5537999999999998</v>
      </c>
      <c r="AA26">
        <v>6.7939999999999996</v>
      </c>
      <c r="AB26">
        <v>0</v>
      </c>
      <c r="AC26">
        <v>9.9058399999999995</v>
      </c>
      <c r="AD26">
        <v>9.3218999999999994</v>
      </c>
      <c r="AE26">
        <v>15.756</v>
      </c>
      <c r="AF26">
        <v>9.0630000000000006</v>
      </c>
      <c r="AG26">
        <v>43.480800000000002</v>
      </c>
      <c r="AH26">
        <v>95.539599999999993</v>
      </c>
      <c r="AI26">
        <v>0</v>
      </c>
      <c r="AJ26">
        <v>0</v>
      </c>
      <c r="AK26">
        <v>53.518799999999999</v>
      </c>
      <c r="AL26">
        <v>2.3239999999999998</v>
      </c>
      <c r="AM26">
        <v>0</v>
      </c>
      <c r="AN26">
        <v>0.64119000000000004</v>
      </c>
      <c r="AO26">
        <v>1.764</v>
      </c>
      <c r="AP26">
        <v>8.3264999999999993</v>
      </c>
      <c r="AQ26">
        <v>32.11</v>
      </c>
      <c r="AR26">
        <v>3.3119999999999998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77.439355000000006</v>
      </c>
      <c r="BA26">
        <f t="shared" si="1"/>
        <v>1772.6320069999995</v>
      </c>
      <c r="BB26">
        <v>23</v>
      </c>
      <c r="BD26">
        <v>5.33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0.4</v>
      </c>
      <c r="BK26">
        <v>1.24</v>
      </c>
      <c r="BL26">
        <v>0.79</v>
      </c>
      <c r="BM26">
        <v>0.08</v>
      </c>
      <c r="BN26">
        <v>3.4</v>
      </c>
      <c r="BO26">
        <v>1.89</v>
      </c>
      <c r="BP26">
        <v>0.26</v>
      </c>
      <c r="BQ26">
        <v>2</v>
      </c>
      <c r="BR26">
        <v>1.08</v>
      </c>
      <c r="BS26">
        <v>1.63</v>
      </c>
      <c r="BT26">
        <v>2.9693719999999999</v>
      </c>
      <c r="BU26">
        <v>1.342031</v>
      </c>
      <c r="BV26">
        <v>2.0069400000000002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2.5550999999999999</v>
      </c>
      <c r="CQ26">
        <v>3.5429620000000002</v>
      </c>
      <c r="CR26">
        <v>0.4128</v>
      </c>
      <c r="CS26">
        <v>2.79379</v>
      </c>
      <c r="CT26">
        <v>0</v>
      </c>
      <c r="CU26">
        <v>0.5544</v>
      </c>
      <c r="CV26">
        <v>0.51680000000000004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77.439355000000006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297.1662</v>
      </c>
      <c r="L27">
        <v>173</v>
      </c>
      <c r="M27">
        <v>47.195999999999998</v>
      </c>
      <c r="N27">
        <v>120.65625</v>
      </c>
      <c r="O27">
        <v>126.47812500000001</v>
      </c>
      <c r="P27">
        <v>117.176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9.3912099999999992</v>
      </c>
      <c r="W27">
        <v>46.399079999999998</v>
      </c>
      <c r="X27">
        <v>98.34</v>
      </c>
      <c r="Y27">
        <v>0</v>
      </c>
      <c r="Z27">
        <v>6.5537999999999998</v>
      </c>
      <c r="AA27">
        <v>14.04936</v>
      </c>
      <c r="AB27">
        <v>13.426</v>
      </c>
      <c r="AC27">
        <v>19.811679999999999</v>
      </c>
      <c r="AD27">
        <v>18.643799999999999</v>
      </c>
      <c r="AE27">
        <v>31.512</v>
      </c>
      <c r="AF27">
        <v>9.0630000000000006</v>
      </c>
      <c r="AG27">
        <v>43.480800000000002</v>
      </c>
      <c r="AH27">
        <v>119.42449999999999</v>
      </c>
      <c r="AI27">
        <v>0</v>
      </c>
      <c r="AJ27">
        <v>0</v>
      </c>
      <c r="AK27">
        <v>53.518799999999999</v>
      </c>
      <c r="AL27">
        <v>2.3239999999999998</v>
      </c>
      <c r="AM27">
        <v>0</v>
      </c>
      <c r="AN27">
        <v>0.64119000000000004</v>
      </c>
      <c r="AO27">
        <v>1.764</v>
      </c>
      <c r="AP27">
        <v>5.1239999999999997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78.28535500000001</v>
      </c>
      <c r="BA27">
        <f t="shared" si="1"/>
        <v>1921.8218499999998</v>
      </c>
      <c r="BB27">
        <v>24</v>
      </c>
      <c r="BD27">
        <v>5.33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0.4</v>
      </c>
      <c r="BK27">
        <v>1.24</v>
      </c>
      <c r="BL27">
        <v>0.79</v>
      </c>
      <c r="BM27">
        <v>0.08</v>
      </c>
      <c r="BN27">
        <v>3.4</v>
      </c>
      <c r="BO27">
        <v>1.89</v>
      </c>
      <c r="BP27">
        <v>0.26</v>
      </c>
      <c r="BQ27">
        <v>2</v>
      </c>
      <c r="BR27">
        <v>1.08</v>
      </c>
      <c r="BS27">
        <v>1.63</v>
      </c>
      <c r="BT27">
        <v>2.9693719999999999</v>
      </c>
      <c r="BU27">
        <v>1.342031</v>
      </c>
      <c r="BV27">
        <v>2.0069400000000002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2.66866</v>
      </c>
      <c r="CQ27">
        <v>3.5429620000000002</v>
      </c>
      <c r="CR27">
        <v>0.4128</v>
      </c>
      <c r="CS27">
        <v>2.79379</v>
      </c>
      <c r="CT27">
        <v>0.32604</v>
      </c>
      <c r="CU27">
        <v>0.83160000000000001</v>
      </c>
      <c r="CV27">
        <v>0.64600000000000002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78.28535500000001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297.1662</v>
      </c>
      <c r="L28">
        <v>203</v>
      </c>
      <c r="M28">
        <v>47.195999999999998</v>
      </c>
      <c r="N28">
        <v>120.65625</v>
      </c>
      <c r="O28">
        <v>126.47812500000001</v>
      </c>
      <c r="P28">
        <v>117.176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9.3912099999999992</v>
      </c>
      <c r="W28">
        <v>46.399079999999998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27.965699999999998</v>
      </c>
      <c r="AE28">
        <v>50.5505</v>
      </c>
      <c r="AF28">
        <v>20.14</v>
      </c>
      <c r="AG28">
        <v>43.480800000000002</v>
      </c>
      <c r="AH28">
        <v>119.42449999999999</v>
      </c>
      <c r="AI28">
        <v>3.9089999999999998</v>
      </c>
      <c r="AJ28">
        <v>0</v>
      </c>
      <c r="AK28">
        <v>53.518799999999999</v>
      </c>
      <c r="AL28">
        <v>2.3239999999999998</v>
      </c>
      <c r="AM28">
        <v>0</v>
      </c>
      <c r="AN28">
        <v>0.64119000000000004</v>
      </c>
      <c r="AO28">
        <v>1.764</v>
      </c>
      <c r="AP28">
        <v>5.1239999999999997</v>
      </c>
      <c r="AQ28">
        <v>64.22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78.987960000000001</v>
      </c>
      <c r="BA28">
        <f t="shared" si="1"/>
        <v>2056.1100340000003</v>
      </c>
      <c r="BB28">
        <v>25</v>
      </c>
      <c r="BD28">
        <v>5.33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0.4</v>
      </c>
      <c r="BK28">
        <v>1.24</v>
      </c>
      <c r="BL28">
        <v>0.79</v>
      </c>
      <c r="BM28">
        <v>0.08</v>
      </c>
      <c r="BN28">
        <v>3.4</v>
      </c>
      <c r="BO28">
        <v>1.89</v>
      </c>
      <c r="BP28">
        <v>0.26</v>
      </c>
      <c r="BQ28">
        <v>2</v>
      </c>
      <c r="BR28">
        <v>1.08</v>
      </c>
      <c r="BS28">
        <v>1.63</v>
      </c>
      <c r="BT28">
        <v>2.9693719999999999</v>
      </c>
      <c r="BU28">
        <v>1.342031</v>
      </c>
      <c r="BV28">
        <v>2.0069400000000002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2.7680250000000002</v>
      </c>
      <c r="CQ28">
        <v>3.5429620000000002</v>
      </c>
      <c r="CR28">
        <v>0.4128</v>
      </c>
      <c r="CS28">
        <v>2.79379</v>
      </c>
      <c r="CT28">
        <v>0.65207999999999999</v>
      </c>
      <c r="CU28">
        <v>1.1088</v>
      </c>
      <c r="CV28">
        <v>0.64600000000000002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78.987960000000001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340.85379999999998</v>
      </c>
      <c r="L29">
        <v>219</v>
      </c>
      <c r="M29">
        <v>47.195999999999998</v>
      </c>
      <c r="N29">
        <v>120.65625</v>
      </c>
      <c r="O29">
        <v>126.47812500000001</v>
      </c>
      <c r="P29">
        <v>117.176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9.7981680000000004</v>
      </c>
      <c r="W29">
        <v>46.399079999999998</v>
      </c>
      <c r="X29">
        <v>98.34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27.965699999999998</v>
      </c>
      <c r="AE29">
        <v>50.5505</v>
      </c>
      <c r="AF29">
        <v>20.14</v>
      </c>
      <c r="AG29">
        <v>43.480800000000002</v>
      </c>
      <c r="AH29">
        <v>119.42449999999999</v>
      </c>
      <c r="AI29">
        <v>16.939</v>
      </c>
      <c r="AJ29">
        <v>0</v>
      </c>
      <c r="AK29">
        <v>53.518799999999999</v>
      </c>
      <c r="AL29">
        <v>2.3239999999999998</v>
      </c>
      <c r="AM29">
        <v>0</v>
      </c>
      <c r="AN29">
        <v>0.64119000000000004</v>
      </c>
      <c r="AO29">
        <v>1.764</v>
      </c>
      <c r="AP29">
        <v>5.1239999999999997</v>
      </c>
      <c r="AQ29">
        <v>64.22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78.562110000000004</v>
      </c>
      <c r="BA29">
        <f t="shared" si="1"/>
        <v>2128.8087420000002</v>
      </c>
      <c r="BB29">
        <v>26</v>
      </c>
      <c r="BD29">
        <v>5.33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0.4</v>
      </c>
      <c r="BK29">
        <v>1.24</v>
      </c>
      <c r="BL29">
        <v>0.79</v>
      </c>
      <c r="BM29">
        <v>0.08</v>
      </c>
      <c r="BN29">
        <v>3.4</v>
      </c>
      <c r="BO29">
        <v>1.89</v>
      </c>
      <c r="BP29">
        <v>0.26</v>
      </c>
      <c r="BQ29">
        <v>2</v>
      </c>
      <c r="BR29">
        <v>1.08</v>
      </c>
      <c r="BS29">
        <v>1.63</v>
      </c>
      <c r="BT29">
        <v>2.9693719999999999</v>
      </c>
      <c r="BU29">
        <v>1.342031</v>
      </c>
      <c r="BV29">
        <v>2.0069400000000002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2.3421750000000001</v>
      </c>
      <c r="CQ29">
        <v>3.5429620000000002</v>
      </c>
      <c r="CR29">
        <v>0.4128</v>
      </c>
      <c r="CS29">
        <v>2.79379</v>
      </c>
      <c r="CT29">
        <v>0.65207999999999999</v>
      </c>
      <c r="CU29">
        <v>1.1088</v>
      </c>
      <c r="CV29">
        <v>0.64600000000000002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78.562110000000004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340.85379999999998</v>
      </c>
      <c r="L30">
        <v>219</v>
      </c>
      <c r="M30">
        <v>47.195999999999998</v>
      </c>
      <c r="N30">
        <v>120.65625</v>
      </c>
      <c r="O30">
        <v>126.47812500000001</v>
      </c>
      <c r="P30">
        <v>117.176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9.7981680000000004</v>
      </c>
      <c r="W30">
        <v>46.399079999999998</v>
      </c>
      <c r="X30">
        <v>98.34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27.965699999999998</v>
      </c>
      <c r="AE30">
        <v>50.5505</v>
      </c>
      <c r="AF30">
        <v>20.14</v>
      </c>
      <c r="AG30">
        <v>43.480800000000002</v>
      </c>
      <c r="AH30">
        <v>119.42449999999999</v>
      </c>
      <c r="AI30">
        <v>16.939</v>
      </c>
      <c r="AJ30">
        <v>0</v>
      </c>
      <c r="AK30">
        <v>53.518799999999999</v>
      </c>
      <c r="AL30">
        <v>2.3239999999999998</v>
      </c>
      <c r="AM30">
        <v>0</v>
      </c>
      <c r="AN30">
        <v>0.64119000000000004</v>
      </c>
      <c r="AO30">
        <v>1.764</v>
      </c>
      <c r="AP30">
        <v>5.1239999999999997</v>
      </c>
      <c r="AQ30">
        <v>64.22</v>
      </c>
      <c r="AR30">
        <v>3.3119999999999998</v>
      </c>
      <c r="AS30">
        <v>16.680479999999999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78.562110000000004</v>
      </c>
      <c r="BA30">
        <f t="shared" si="1"/>
        <v>2140.1084220000002</v>
      </c>
      <c r="BB30">
        <v>27</v>
      </c>
      <c r="BD30">
        <v>5.33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0.4</v>
      </c>
      <c r="BK30">
        <v>1.24</v>
      </c>
      <c r="BL30">
        <v>0.79</v>
      </c>
      <c r="BM30">
        <v>0.08</v>
      </c>
      <c r="BN30">
        <v>3.4</v>
      </c>
      <c r="BO30">
        <v>1.89</v>
      </c>
      <c r="BP30">
        <v>0.26</v>
      </c>
      <c r="BQ30">
        <v>2</v>
      </c>
      <c r="BR30">
        <v>1.08</v>
      </c>
      <c r="BS30">
        <v>1.63</v>
      </c>
      <c r="BT30">
        <v>2.9693719999999999</v>
      </c>
      <c r="BU30">
        <v>1.342031</v>
      </c>
      <c r="BV30">
        <v>2.0069400000000002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2.3421750000000001</v>
      </c>
      <c r="CQ30">
        <v>3.5429620000000002</v>
      </c>
      <c r="CR30">
        <v>0.4128</v>
      </c>
      <c r="CS30">
        <v>2.79379</v>
      </c>
      <c r="CT30">
        <v>0.65207999999999999</v>
      </c>
      <c r="CU30">
        <v>1.1088</v>
      </c>
      <c r="CV30">
        <v>0.64600000000000002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78.562110000000004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340.85379999999998</v>
      </c>
      <c r="L31">
        <v>219</v>
      </c>
      <c r="M31">
        <v>47.195999999999998</v>
      </c>
      <c r="N31">
        <v>120.65625</v>
      </c>
      <c r="O31">
        <v>126.47812500000001</v>
      </c>
      <c r="P31">
        <v>117.176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9.396312</v>
      </c>
      <c r="W31">
        <v>46.399079999999998</v>
      </c>
      <c r="X31">
        <v>98.34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27.965699999999998</v>
      </c>
      <c r="AE31">
        <v>50.5505</v>
      </c>
      <c r="AF31">
        <v>20.14</v>
      </c>
      <c r="AG31">
        <v>43.480800000000002</v>
      </c>
      <c r="AH31">
        <v>119.42449999999999</v>
      </c>
      <c r="AI31">
        <v>16.939</v>
      </c>
      <c r="AJ31">
        <v>0</v>
      </c>
      <c r="AK31">
        <v>53.518799999999999</v>
      </c>
      <c r="AL31">
        <v>2.3239999999999998</v>
      </c>
      <c r="AM31">
        <v>0</v>
      </c>
      <c r="AN31">
        <v>0.64119000000000004</v>
      </c>
      <c r="AO31">
        <v>1.764</v>
      </c>
      <c r="AP31">
        <v>5.1239999999999997</v>
      </c>
      <c r="AQ31">
        <v>64.22</v>
      </c>
      <c r="AR31">
        <v>3.3119999999999998</v>
      </c>
      <c r="AS31">
        <v>16.680479999999999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78.542110000000008</v>
      </c>
      <c r="BA31">
        <f t="shared" si="1"/>
        <v>2139.6865660000003</v>
      </c>
      <c r="BB31">
        <v>28</v>
      </c>
      <c r="BD31">
        <v>5.33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0.4</v>
      </c>
      <c r="BK31">
        <v>1.24</v>
      </c>
      <c r="BL31">
        <v>0.79</v>
      </c>
      <c r="BM31">
        <v>0.08</v>
      </c>
      <c r="BN31">
        <v>3.4</v>
      </c>
      <c r="BO31">
        <v>1.89</v>
      </c>
      <c r="BP31">
        <v>0.26</v>
      </c>
      <c r="BQ31">
        <v>2</v>
      </c>
      <c r="BR31">
        <v>1.08</v>
      </c>
      <c r="BS31">
        <v>1.63</v>
      </c>
      <c r="BT31">
        <v>2.9693719999999999</v>
      </c>
      <c r="BU31">
        <v>1.342031</v>
      </c>
      <c r="BV31">
        <v>2.0069400000000002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2.3421750000000001</v>
      </c>
      <c r="CQ31">
        <v>3.5429620000000002</v>
      </c>
      <c r="CR31">
        <v>0.4128</v>
      </c>
      <c r="CS31">
        <v>2.79379</v>
      </c>
      <c r="CT31">
        <v>0.65207999999999999</v>
      </c>
      <c r="CU31">
        <v>1.1088</v>
      </c>
      <c r="CV31">
        <v>0.64600000000000002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78.542110000000008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340.85379999999998</v>
      </c>
      <c r="L32">
        <v>219</v>
      </c>
      <c r="M32">
        <v>47.195999999999998</v>
      </c>
      <c r="N32">
        <v>120.65625</v>
      </c>
      <c r="O32">
        <v>126.47812500000001</v>
      </c>
      <c r="P32">
        <v>117.176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9.396312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27.965699999999998</v>
      </c>
      <c r="AE32">
        <v>50.5505</v>
      </c>
      <c r="AF32">
        <v>20.14</v>
      </c>
      <c r="AG32">
        <v>43.480800000000002</v>
      </c>
      <c r="AH32">
        <v>119.42449999999999</v>
      </c>
      <c r="AI32">
        <v>16.939</v>
      </c>
      <c r="AJ32">
        <v>0</v>
      </c>
      <c r="AK32">
        <v>53.518799999999999</v>
      </c>
      <c r="AL32">
        <v>2.3239999999999998</v>
      </c>
      <c r="AM32">
        <v>0</v>
      </c>
      <c r="AN32">
        <v>0.64119000000000004</v>
      </c>
      <c r="AO32">
        <v>1.764</v>
      </c>
      <c r="AP32">
        <v>5.1239999999999997</v>
      </c>
      <c r="AQ32">
        <v>64.22</v>
      </c>
      <c r="AR32">
        <v>39.744</v>
      </c>
      <c r="AS32">
        <v>16.680479999999999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78.542110000000008</v>
      </c>
      <c r="BA32">
        <f t="shared" si="1"/>
        <v>2176.1185660000001</v>
      </c>
      <c r="BB32">
        <v>29</v>
      </c>
      <c r="BD32">
        <v>5.33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0.4</v>
      </c>
      <c r="BK32">
        <v>1.24</v>
      </c>
      <c r="BL32">
        <v>0.79</v>
      </c>
      <c r="BM32">
        <v>0.08</v>
      </c>
      <c r="BN32">
        <v>3.4</v>
      </c>
      <c r="BO32">
        <v>1.89</v>
      </c>
      <c r="BP32">
        <v>0.26</v>
      </c>
      <c r="BQ32">
        <v>2</v>
      </c>
      <c r="BR32">
        <v>1.08</v>
      </c>
      <c r="BS32">
        <v>1.63</v>
      </c>
      <c r="BT32">
        <v>2.9693719999999999</v>
      </c>
      <c r="BU32">
        <v>1.342031</v>
      </c>
      <c r="BV32">
        <v>2.0069400000000002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2.3421750000000001</v>
      </c>
      <c r="CQ32">
        <v>3.5429620000000002</v>
      </c>
      <c r="CR32">
        <v>0.4128</v>
      </c>
      <c r="CS32">
        <v>2.79379</v>
      </c>
      <c r="CT32">
        <v>0.65207999999999999</v>
      </c>
      <c r="CU32">
        <v>1.1088</v>
      </c>
      <c r="CV32">
        <v>0.64600000000000002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78.542110000000008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340.85379999999998</v>
      </c>
      <c r="L33">
        <v>219</v>
      </c>
      <c r="M33">
        <v>47.195999999999998</v>
      </c>
      <c r="N33">
        <v>120.65625</v>
      </c>
      <c r="O33">
        <v>126.47812500000001</v>
      </c>
      <c r="P33">
        <v>117.176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9.396312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27.965699999999998</v>
      </c>
      <c r="AE33">
        <v>50.5505</v>
      </c>
      <c r="AF33">
        <v>20.14</v>
      </c>
      <c r="AG33">
        <v>43.480800000000002</v>
      </c>
      <c r="AH33">
        <v>119.42449999999999</v>
      </c>
      <c r="AI33">
        <v>16.939</v>
      </c>
      <c r="AJ33">
        <v>0</v>
      </c>
      <c r="AK33">
        <v>53.518799999999999</v>
      </c>
      <c r="AL33">
        <v>2.3239999999999998</v>
      </c>
      <c r="AM33">
        <v>0</v>
      </c>
      <c r="AN33">
        <v>0.64119000000000004</v>
      </c>
      <c r="AO33">
        <v>1.764</v>
      </c>
      <c r="AP33">
        <v>5.1239999999999997</v>
      </c>
      <c r="AQ33">
        <v>64.22</v>
      </c>
      <c r="AR33">
        <v>39.744</v>
      </c>
      <c r="AS33">
        <v>16.680479999999999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78.512285000000006</v>
      </c>
      <c r="BA33">
        <f t="shared" si="1"/>
        <v>2176.088741</v>
      </c>
      <c r="BB33">
        <v>30</v>
      </c>
      <c r="BD33">
        <v>5.33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0.4</v>
      </c>
      <c r="BK33">
        <v>1.24</v>
      </c>
      <c r="BL33">
        <v>0.79</v>
      </c>
      <c r="BM33">
        <v>0.08</v>
      </c>
      <c r="BN33">
        <v>3.4</v>
      </c>
      <c r="BO33">
        <v>1.89</v>
      </c>
      <c r="BP33">
        <v>0.26</v>
      </c>
      <c r="BQ33">
        <v>2</v>
      </c>
      <c r="BR33">
        <v>1.08</v>
      </c>
      <c r="BS33">
        <v>1.63</v>
      </c>
      <c r="BT33">
        <v>2.9693719999999999</v>
      </c>
      <c r="BU33">
        <v>1.342031</v>
      </c>
      <c r="BV33">
        <v>2.0069400000000002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2.4131499999999999</v>
      </c>
      <c r="CQ33">
        <v>3.5429620000000002</v>
      </c>
      <c r="CR33">
        <v>0.4128</v>
      </c>
      <c r="CS33">
        <v>2.79379</v>
      </c>
      <c r="CT33">
        <v>0.65207999999999999</v>
      </c>
      <c r="CU33">
        <v>1.008</v>
      </c>
      <c r="CV33">
        <v>0.64600000000000002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78.512285000000006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340.85379999999998</v>
      </c>
      <c r="L34">
        <v>219</v>
      </c>
      <c r="M34">
        <v>47.195999999999998</v>
      </c>
      <c r="N34">
        <v>120.65625</v>
      </c>
      <c r="O34">
        <v>126.47812500000001</v>
      </c>
      <c r="P34">
        <v>117.176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9.396312</v>
      </c>
      <c r="W34">
        <v>46.399079999999998</v>
      </c>
      <c r="X34">
        <v>98.34</v>
      </c>
      <c r="Y34">
        <v>0</v>
      </c>
      <c r="Z34">
        <v>6.5505000000000004</v>
      </c>
      <c r="AA34">
        <v>28.09872</v>
      </c>
      <c r="AB34">
        <v>27.071200000000001</v>
      </c>
      <c r="AC34">
        <v>19.811679999999999</v>
      </c>
      <c r="AD34">
        <v>18.643799999999999</v>
      </c>
      <c r="AE34">
        <v>31.512</v>
      </c>
      <c r="AF34">
        <v>9.0630000000000006</v>
      </c>
      <c r="AG34">
        <v>43.480800000000002</v>
      </c>
      <c r="AH34">
        <v>95.539599999999993</v>
      </c>
      <c r="AI34">
        <v>16.939</v>
      </c>
      <c r="AJ34">
        <v>0</v>
      </c>
      <c r="AK34">
        <v>53.518799999999999</v>
      </c>
      <c r="AL34">
        <v>2.3239999999999998</v>
      </c>
      <c r="AM34">
        <v>0</v>
      </c>
      <c r="AN34">
        <v>0.64119000000000004</v>
      </c>
      <c r="AO34">
        <v>1.764</v>
      </c>
      <c r="AP34">
        <v>5.1239999999999997</v>
      </c>
      <c r="AQ34">
        <v>46.8</v>
      </c>
      <c r="AR34">
        <v>39.744</v>
      </c>
      <c r="AS34">
        <v>16.680479999999999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77.880645000000015</v>
      </c>
      <c r="BA34">
        <f t="shared" si="1"/>
        <v>2078.2218820000003</v>
      </c>
      <c r="BB34">
        <v>31</v>
      </c>
      <c r="BD34">
        <v>5.33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0.4</v>
      </c>
      <c r="BK34">
        <v>1.24</v>
      </c>
      <c r="BL34">
        <v>0.79</v>
      </c>
      <c r="BM34">
        <v>0.08</v>
      </c>
      <c r="BN34">
        <v>3.4</v>
      </c>
      <c r="BO34">
        <v>1.89</v>
      </c>
      <c r="BP34">
        <v>0.26</v>
      </c>
      <c r="BQ34">
        <v>2</v>
      </c>
      <c r="BR34">
        <v>1.08</v>
      </c>
      <c r="BS34">
        <v>1.63</v>
      </c>
      <c r="BT34">
        <v>2.9693719999999999</v>
      </c>
      <c r="BU34">
        <v>1.342031</v>
      </c>
      <c r="BV34">
        <v>2.0069400000000002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2.4131499999999999</v>
      </c>
      <c r="CQ34">
        <v>3.5429620000000002</v>
      </c>
      <c r="CR34">
        <v>0.4128</v>
      </c>
      <c r="CS34">
        <v>2.79379</v>
      </c>
      <c r="CT34">
        <v>0.32604</v>
      </c>
      <c r="CU34">
        <v>0.83160000000000001</v>
      </c>
      <c r="CV34">
        <v>0.51680000000000004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77.880645000000015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340.85379999999998</v>
      </c>
      <c r="L35">
        <v>219</v>
      </c>
      <c r="M35">
        <v>47.195999999999998</v>
      </c>
      <c r="N35">
        <v>120.65625</v>
      </c>
      <c r="O35">
        <v>126.47812500000001</v>
      </c>
      <c r="P35">
        <v>117.176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9.3912099999999992</v>
      </c>
      <c r="W35">
        <v>46.399079999999998</v>
      </c>
      <c r="X35">
        <v>98.34</v>
      </c>
      <c r="Y35">
        <v>0</v>
      </c>
      <c r="Z35">
        <v>6.5537999999999998</v>
      </c>
      <c r="AA35">
        <v>14.04936</v>
      </c>
      <c r="AB35">
        <v>27.071200000000001</v>
      </c>
      <c r="AC35">
        <v>9.9058399999999995</v>
      </c>
      <c r="AD35">
        <v>8.1059999999999999</v>
      </c>
      <c r="AE35">
        <v>31.512</v>
      </c>
      <c r="AF35">
        <v>9.0630000000000006</v>
      </c>
      <c r="AG35">
        <v>43.480800000000002</v>
      </c>
      <c r="AH35">
        <v>71.654700000000005</v>
      </c>
      <c r="AI35">
        <v>3.9089999999999998</v>
      </c>
      <c r="AJ35">
        <v>0</v>
      </c>
      <c r="AK35">
        <v>53.518799999999999</v>
      </c>
      <c r="AL35">
        <v>2.3239999999999998</v>
      </c>
      <c r="AM35">
        <v>0</v>
      </c>
      <c r="AN35">
        <v>0.64119000000000004</v>
      </c>
      <c r="AO35">
        <v>1.764</v>
      </c>
      <c r="AP35">
        <v>5.1239999999999997</v>
      </c>
      <c r="AQ35">
        <v>46.8</v>
      </c>
      <c r="AR35">
        <v>11.04</v>
      </c>
      <c r="AS35">
        <v>16.680479999999999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77.100605000000016</v>
      </c>
      <c r="BA35">
        <f t="shared" si="1"/>
        <v>1977.3281399999998</v>
      </c>
      <c r="BB35">
        <v>32</v>
      </c>
      <c r="BD35">
        <v>5.33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0.4</v>
      </c>
      <c r="BK35">
        <v>1.24</v>
      </c>
      <c r="BL35">
        <v>0.79</v>
      </c>
      <c r="BM35">
        <v>0.08</v>
      </c>
      <c r="BN35">
        <v>3.4</v>
      </c>
      <c r="BO35">
        <v>1.89</v>
      </c>
      <c r="BP35">
        <v>0.26</v>
      </c>
      <c r="BQ35">
        <v>2</v>
      </c>
      <c r="BR35">
        <v>1.08</v>
      </c>
      <c r="BS35">
        <v>1.63</v>
      </c>
      <c r="BT35">
        <v>2.9693719999999999</v>
      </c>
      <c r="BU35">
        <v>1.342031</v>
      </c>
      <c r="BV35">
        <v>2.0069400000000002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2.4131499999999999</v>
      </c>
      <c r="CQ35">
        <v>3.5429620000000002</v>
      </c>
      <c r="CR35">
        <v>0.4128</v>
      </c>
      <c r="CS35">
        <v>2.79379</v>
      </c>
      <c r="CT35">
        <v>0</v>
      </c>
      <c r="CU35">
        <v>0.50680000000000003</v>
      </c>
      <c r="CV35">
        <v>0.3876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77.100605000000016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340.85379999999998</v>
      </c>
      <c r="L36">
        <v>219</v>
      </c>
      <c r="M36">
        <v>47.195999999999998</v>
      </c>
      <c r="N36">
        <v>120.65625</v>
      </c>
      <c r="O36">
        <v>126.47812500000001</v>
      </c>
      <c r="P36">
        <v>117.176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9.3912099999999992</v>
      </c>
      <c r="W36">
        <v>46.399079999999998</v>
      </c>
      <c r="X36">
        <v>98.34</v>
      </c>
      <c r="Y36">
        <v>0</v>
      </c>
      <c r="Z36">
        <v>6.5537999999999998</v>
      </c>
      <c r="AA36">
        <v>0</v>
      </c>
      <c r="AB36">
        <v>27.071200000000001</v>
      </c>
      <c r="AC36">
        <v>4.69224</v>
      </c>
      <c r="AD36">
        <v>8.1059999999999999</v>
      </c>
      <c r="AE36">
        <v>31.512</v>
      </c>
      <c r="AF36">
        <v>9.0630000000000006</v>
      </c>
      <c r="AG36">
        <v>43.480800000000002</v>
      </c>
      <c r="AH36">
        <v>47.769799999999996</v>
      </c>
      <c r="AI36">
        <v>3.2574999999999998</v>
      </c>
      <c r="AJ36">
        <v>0</v>
      </c>
      <c r="AK36">
        <v>53.518799999999999</v>
      </c>
      <c r="AL36">
        <v>2.3239999999999998</v>
      </c>
      <c r="AM36">
        <v>0</v>
      </c>
      <c r="AN36">
        <v>0.64119000000000004</v>
      </c>
      <c r="AO36">
        <v>1.764</v>
      </c>
      <c r="AP36">
        <v>5.1239999999999997</v>
      </c>
      <c r="AQ36">
        <v>34.840000000000003</v>
      </c>
      <c r="AR36">
        <v>11.04</v>
      </c>
      <c r="AS36">
        <v>10.7616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76.68860500000001</v>
      </c>
      <c r="BA36">
        <f t="shared" si="1"/>
        <v>1915.2378999999999</v>
      </c>
      <c r="BB36">
        <v>33</v>
      </c>
      <c r="BD36">
        <v>5.33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0.4</v>
      </c>
      <c r="BK36">
        <v>1.24</v>
      </c>
      <c r="BL36">
        <v>0.79</v>
      </c>
      <c r="BM36">
        <v>0.08</v>
      </c>
      <c r="BN36">
        <v>3.4</v>
      </c>
      <c r="BO36">
        <v>1.89</v>
      </c>
      <c r="BP36">
        <v>0.26</v>
      </c>
      <c r="BQ36">
        <v>2</v>
      </c>
      <c r="BR36">
        <v>1.08</v>
      </c>
      <c r="BS36">
        <v>1.63</v>
      </c>
      <c r="BT36">
        <v>2.9693719999999999</v>
      </c>
      <c r="BU36">
        <v>1.342031</v>
      </c>
      <c r="BV36">
        <v>2.0069400000000002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2.4131499999999999</v>
      </c>
      <c r="CQ36">
        <v>3.5429620000000002</v>
      </c>
      <c r="CR36">
        <v>0.4128</v>
      </c>
      <c r="CS36">
        <v>2.79379</v>
      </c>
      <c r="CT36">
        <v>0</v>
      </c>
      <c r="CU36">
        <v>0.224</v>
      </c>
      <c r="CV36">
        <v>0.25840000000000002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76.68860500000001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340.85379999999998</v>
      </c>
      <c r="L37">
        <v>219</v>
      </c>
      <c r="M37">
        <v>47.195999999999998</v>
      </c>
      <c r="N37">
        <v>120.65625</v>
      </c>
      <c r="O37">
        <v>126.47812500000001</v>
      </c>
      <c r="P37">
        <v>117.176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9.3912099999999992</v>
      </c>
      <c r="W37">
        <v>46.399079999999998</v>
      </c>
      <c r="X37">
        <v>98.34</v>
      </c>
      <c r="Y37">
        <v>0</v>
      </c>
      <c r="Z37">
        <v>6.5537999999999998</v>
      </c>
      <c r="AA37">
        <v>0</v>
      </c>
      <c r="AB37">
        <v>27.071200000000001</v>
      </c>
      <c r="AC37">
        <v>0</v>
      </c>
      <c r="AD37">
        <v>8.1059999999999999</v>
      </c>
      <c r="AE37">
        <v>31.512</v>
      </c>
      <c r="AF37">
        <v>9.0630000000000006</v>
      </c>
      <c r="AG37">
        <v>43.480800000000002</v>
      </c>
      <c r="AH37">
        <v>23.884899999999998</v>
      </c>
      <c r="AI37">
        <v>0</v>
      </c>
      <c r="AJ37">
        <v>0</v>
      </c>
      <c r="AK37">
        <v>53.518799999999999</v>
      </c>
      <c r="AL37">
        <v>2.3239999999999998</v>
      </c>
      <c r="AM37">
        <v>0</v>
      </c>
      <c r="AN37">
        <v>0.64119000000000004</v>
      </c>
      <c r="AO37">
        <v>1.764</v>
      </c>
      <c r="AP37">
        <v>5.1239999999999997</v>
      </c>
      <c r="AQ37">
        <v>15.6</v>
      </c>
      <c r="AR37">
        <v>11.04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76.335405000000009</v>
      </c>
      <c r="BA37">
        <f t="shared" si="1"/>
        <v>1863.8100599999998</v>
      </c>
      <c r="BB37">
        <v>34</v>
      </c>
      <c r="BD37">
        <v>5.33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0.4</v>
      </c>
      <c r="BK37">
        <v>1.24</v>
      </c>
      <c r="BL37">
        <v>0.79</v>
      </c>
      <c r="BM37">
        <v>0.08</v>
      </c>
      <c r="BN37">
        <v>3.4</v>
      </c>
      <c r="BO37">
        <v>1.89</v>
      </c>
      <c r="BP37">
        <v>0.26</v>
      </c>
      <c r="BQ37">
        <v>2</v>
      </c>
      <c r="BR37">
        <v>1.08</v>
      </c>
      <c r="BS37">
        <v>1.63</v>
      </c>
      <c r="BT37">
        <v>2.9693719999999999</v>
      </c>
      <c r="BU37">
        <v>1.342031</v>
      </c>
      <c r="BV37">
        <v>2.0069400000000002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2.4131499999999999</v>
      </c>
      <c r="CQ37">
        <v>3.5429620000000002</v>
      </c>
      <c r="CR37">
        <v>0.4128</v>
      </c>
      <c r="CS37">
        <v>2.79379</v>
      </c>
      <c r="CT37">
        <v>0</v>
      </c>
      <c r="CU37">
        <v>0</v>
      </c>
      <c r="CV37">
        <v>0.12920000000000001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76.335405000000009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340.85379999999998</v>
      </c>
      <c r="L38">
        <v>219</v>
      </c>
      <c r="M38">
        <v>47.195999999999998</v>
      </c>
      <c r="N38">
        <v>120.65625</v>
      </c>
      <c r="O38">
        <v>126.47812500000001</v>
      </c>
      <c r="P38">
        <v>117.176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9.3912099999999992</v>
      </c>
      <c r="W38">
        <v>46.399079999999998</v>
      </c>
      <c r="X38">
        <v>98.34</v>
      </c>
      <c r="Y38">
        <v>0</v>
      </c>
      <c r="Z38">
        <v>6.5537999999999998</v>
      </c>
      <c r="AA38">
        <v>0</v>
      </c>
      <c r="AB38">
        <v>27.071200000000001</v>
      </c>
      <c r="AC38">
        <v>0</v>
      </c>
      <c r="AD38">
        <v>8.1059999999999999</v>
      </c>
      <c r="AE38">
        <v>31.512</v>
      </c>
      <c r="AF38">
        <v>9.0630000000000006</v>
      </c>
      <c r="AG38">
        <v>43.480800000000002</v>
      </c>
      <c r="AH38">
        <v>18.179600000000001</v>
      </c>
      <c r="AI38">
        <v>0</v>
      </c>
      <c r="AJ38">
        <v>0</v>
      </c>
      <c r="AK38">
        <v>53.518799999999999</v>
      </c>
      <c r="AL38">
        <v>2.3239999999999998</v>
      </c>
      <c r="AM38">
        <v>0</v>
      </c>
      <c r="AN38">
        <v>0.64119000000000004</v>
      </c>
      <c r="AO38">
        <v>1.764</v>
      </c>
      <c r="AP38">
        <v>5.1239999999999997</v>
      </c>
      <c r="AQ38">
        <v>15.6</v>
      </c>
      <c r="AR38">
        <v>11.04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76.305005000000008</v>
      </c>
      <c r="BA38">
        <f t="shared" si="1"/>
        <v>1858.0743599999996</v>
      </c>
      <c r="BB38">
        <v>35</v>
      </c>
      <c r="BD38">
        <v>5.33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0.4</v>
      </c>
      <c r="BK38">
        <v>1.24</v>
      </c>
      <c r="BL38">
        <v>0.79</v>
      </c>
      <c r="BM38">
        <v>0.08</v>
      </c>
      <c r="BN38">
        <v>3.4</v>
      </c>
      <c r="BO38">
        <v>1.89</v>
      </c>
      <c r="BP38">
        <v>0.26</v>
      </c>
      <c r="BQ38">
        <v>2</v>
      </c>
      <c r="BR38">
        <v>1.08</v>
      </c>
      <c r="BS38">
        <v>1.63</v>
      </c>
      <c r="BT38">
        <v>2.9693719999999999</v>
      </c>
      <c r="BU38">
        <v>1.342031</v>
      </c>
      <c r="BV38">
        <v>2.0069400000000002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2.4131499999999999</v>
      </c>
      <c r="CQ38">
        <v>3.5429620000000002</v>
      </c>
      <c r="CR38">
        <v>0.4128</v>
      </c>
      <c r="CS38">
        <v>2.79379</v>
      </c>
      <c r="CT38">
        <v>0</v>
      </c>
      <c r="CU38">
        <v>0</v>
      </c>
      <c r="CV38">
        <v>9.8799999999999999E-2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76.305005000000008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340.85379999999998</v>
      </c>
      <c r="L39">
        <v>219</v>
      </c>
      <c r="M39">
        <v>47.195999999999998</v>
      </c>
      <c r="N39">
        <v>120.65625</v>
      </c>
      <c r="O39">
        <v>126.47812500000001</v>
      </c>
      <c r="P39">
        <v>117.176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9.3912099999999992</v>
      </c>
      <c r="W39">
        <v>46.399079999999998</v>
      </c>
      <c r="X39">
        <v>98.34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8.1059999999999999</v>
      </c>
      <c r="AE39">
        <v>31.512</v>
      </c>
      <c r="AF39">
        <v>0</v>
      </c>
      <c r="AG39">
        <v>43.480800000000002</v>
      </c>
      <c r="AH39">
        <v>0</v>
      </c>
      <c r="AI39">
        <v>0</v>
      </c>
      <c r="AJ39">
        <v>0</v>
      </c>
      <c r="AK39">
        <v>53.518799999999999</v>
      </c>
      <c r="AL39">
        <v>2.3239999999999998</v>
      </c>
      <c r="AM39">
        <v>0</v>
      </c>
      <c r="AN39">
        <v>0.64119000000000004</v>
      </c>
      <c r="AO39">
        <v>1.764</v>
      </c>
      <c r="AP39">
        <v>5.1239999999999997</v>
      </c>
      <c r="AQ39">
        <v>0</v>
      </c>
      <c r="AR39">
        <v>11.04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76.061567000000011</v>
      </c>
      <c r="BA39">
        <f t="shared" si="1"/>
        <v>1801.3431219999995</v>
      </c>
      <c r="BB39">
        <v>36</v>
      </c>
      <c r="BD39">
        <v>5.33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0.4</v>
      </c>
      <c r="BK39">
        <v>1.24</v>
      </c>
      <c r="BL39">
        <v>0.79</v>
      </c>
      <c r="BM39">
        <v>0.08</v>
      </c>
      <c r="BN39">
        <v>3.4</v>
      </c>
      <c r="BO39">
        <v>1.89</v>
      </c>
      <c r="BP39">
        <v>0.26</v>
      </c>
      <c r="BQ39">
        <v>2</v>
      </c>
      <c r="BR39">
        <v>1.08</v>
      </c>
      <c r="BS39">
        <v>1.63</v>
      </c>
      <c r="BT39">
        <v>2.9693719999999999</v>
      </c>
      <c r="BU39">
        <v>1.342031</v>
      </c>
      <c r="BV39">
        <v>2.0069400000000002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1.7256750000000001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2.4131499999999999</v>
      </c>
      <c r="CQ39">
        <v>3.5429620000000002</v>
      </c>
      <c r="CR39">
        <v>0.4128</v>
      </c>
      <c r="CS39">
        <v>2.79379</v>
      </c>
      <c r="CT39">
        <v>0</v>
      </c>
      <c r="CU39">
        <v>0</v>
      </c>
      <c r="CV39">
        <v>0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76.061567000000011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340.85379999999998</v>
      </c>
      <c r="L40">
        <v>219</v>
      </c>
      <c r="M40">
        <v>47.195999999999998</v>
      </c>
      <c r="N40">
        <v>120.65625</v>
      </c>
      <c r="O40">
        <v>126.47812500000001</v>
      </c>
      <c r="P40">
        <v>117.176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9.3912099999999992</v>
      </c>
      <c r="W40">
        <v>46.399079999999998</v>
      </c>
      <c r="X40">
        <v>98.34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15.756</v>
      </c>
      <c r="AF40">
        <v>0</v>
      </c>
      <c r="AG40">
        <v>43.480800000000002</v>
      </c>
      <c r="AH40">
        <v>0</v>
      </c>
      <c r="AI40">
        <v>0</v>
      </c>
      <c r="AJ40">
        <v>0</v>
      </c>
      <c r="AK40">
        <v>53.518799999999999</v>
      </c>
      <c r="AL40">
        <v>2.3239999999999998</v>
      </c>
      <c r="AM40">
        <v>0</v>
      </c>
      <c r="AN40">
        <v>0.64119000000000004</v>
      </c>
      <c r="AO40">
        <v>1.764</v>
      </c>
      <c r="AP40">
        <v>5.1239999999999997</v>
      </c>
      <c r="AQ40">
        <v>0</v>
      </c>
      <c r="AR40">
        <v>11.04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76.061567000000011</v>
      </c>
      <c r="BA40">
        <f t="shared" si="1"/>
        <v>1764.0551219999998</v>
      </c>
      <c r="BB40">
        <v>37</v>
      </c>
      <c r="BD40">
        <v>5.33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0.4</v>
      </c>
      <c r="BK40">
        <v>1.24</v>
      </c>
      <c r="BL40">
        <v>0.79</v>
      </c>
      <c r="BM40">
        <v>0.08</v>
      </c>
      <c r="BN40">
        <v>3.4</v>
      </c>
      <c r="BO40">
        <v>1.89</v>
      </c>
      <c r="BP40">
        <v>0.26</v>
      </c>
      <c r="BQ40">
        <v>2</v>
      </c>
      <c r="BR40">
        <v>1.08</v>
      </c>
      <c r="BS40">
        <v>1.63</v>
      </c>
      <c r="BT40">
        <v>2.9693719999999999</v>
      </c>
      <c r="BU40">
        <v>1.342031</v>
      </c>
      <c r="BV40">
        <v>2.0069400000000002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1.7256750000000001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2.4131499999999999</v>
      </c>
      <c r="CQ40">
        <v>3.5429620000000002</v>
      </c>
      <c r="CR40">
        <v>0.4128</v>
      </c>
      <c r="CS40">
        <v>2.79379</v>
      </c>
      <c r="CT40">
        <v>0</v>
      </c>
      <c r="CU40">
        <v>0</v>
      </c>
      <c r="CV40">
        <v>0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76.061567000000011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340.85379999999998</v>
      </c>
      <c r="L41">
        <v>219</v>
      </c>
      <c r="M41">
        <v>47.195999999999998</v>
      </c>
      <c r="N41">
        <v>120.65625</v>
      </c>
      <c r="O41">
        <v>126.47812500000001</v>
      </c>
      <c r="P41">
        <v>117.176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9.3912099999999992</v>
      </c>
      <c r="W41">
        <v>46.399079999999998</v>
      </c>
      <c r="X41">
        <v>98.34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43.480800000000002</v>
      </c>
      <c r="AH41">
        <v>0</v>
      </c>
      <c r="AI41">
        <v>0</v>
      </c>
      <c r="AJ41">
        <v>0</v>
      </c>
      <c r="AK41">
        <v>53.518799999999999</v>
      </c>
      <c r="AL41">
        <v>2.3239999999999998</v>
      </c>
      <c r="AM41">
        <v>0</v>
      </c>
      <c r="AN41">
        <v>0.64119000000000004</v>
      </c>
      <c r="AO41">
        <v>1.764</v>
      </c>
      <c r="AP41">
        <v>5.1239999999999997</v>
      </c>
      <c r="AQ41">
        <v>0</v>
      </c>
      <c r="AR41">
        <v>39.744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75.92156700000001</v>
      </c>
      <c r="BA41">
        <f t="shared" si="1"/>
        <v>1782.7820019999997</v>
      </c>
      <c r="BB41">
        <v>38</v>
      </c>
      <c r="BD41">
        <v>5.33</v>
      </c>
      <c r="BE41">
        <v>1.86</v>
      </c>
      <c r="BF41">
        <v>2.25</v>
      </c>
      <c r="BG41">
        <v>1.59</v>
      </c>
      <c r="BH41">
        <v>6.3</v>
      </c>
      <c r="BI41">
        <v>0.57999999999999996</v>
      </c>
      <c r="BJ41">
        <v>0.4</v>
      </c>
      <c r="BK41">
        <v>1.24</v>
      </c>
      <c r="BL41">
        <v>0.79</v>
      </c>
      <c r="BM41">
        <v>0.08</v>
      </c>
      <c r="BN41">
        <v>3.4</v>
      </c>
      <c r="BO41">
        <v>1.89</v>
      </c>
      <c r="BP41">
        <v>0.26</v>
      </c>
      <c r="BQ41">
        <v>2</v>
      </c>
      <c r="BR41">
        <v>1.08</v>
      </c>
      <c r="BS41">
        <v>1.63</v>
      </c>
      <c r="BT41">
        <v>2.9693719999999999</v>
      </c>
      <c r="BU41">
        <v>1.342031</v>
      </c>
      <c r="BV41">
        <v>2.0069400000000002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1.7256750000000001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2.4131499999999999</v>
      </c>
      <c r="CQ41">
        <v>3.5429620000000002</v>
      </c>
      <c r="CR41">
        <v>0.4128</v>
      </c>
      <c r="CS41">
        <v>2.79379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75.92156700000001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340.85379999999998</v>
      </c>
      <c r="L42">
        <v>219</v>
      </c>
      <c r="M42">
        <v>47.195999999999998</v>
      </c>
      <c r="N42">
        <v>120.65625</v>
      </c>
      <c r="O42">
        <v>126.47812500000001</v>
      </c>
      <c r="P42">
        <v>117.176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9.3912099999999992</v>
      </c>
      <c r="W42">
        <v>46.399079999999998</v>
      </c>
      <c r="X42">
        <v>98.34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43.480800000000002</v>
      </c>
      <c r="AH42">
        <v>0</v>
      </c>
      <c r="AI42">
        <v>0</v>
      </c>
      <c r="AJ42">
        <v>0</v>
      </c>
      <c r="AK42">
        <v>53.518799999999999</v>
      </c>
      <c r="AL42">
        <v>2.3239999999999998</v>
      </c>
      <c r="AM42">
        <v>0</v>
      </c>
      <c r="AN42">
        <v>0.64119000000000004</v>
      </c>
      <c r="AO42">
        <v>1.764</v>
      </c>
      <c r="AP42">
        <v>5.1239999999999997</v>
      </c>
      <c r="AQ42">
        <v>0</v>
      </c>
      <c r="AR42">
        <v>39.744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75.941567000000006</v>
      </c>
      <c r="BA42">
        <f t="shared" si="1"/>
        <v>1782.8020019999997</v>
      </c>
      <c r="BB42">
        <v>39</v>
      </c>
      <c r="BD42">
        <v>5.33</v>
      </c>
      <c r="BE42">
        <v>1.86</v>
      </c>
      <c r="BF42">
        <v>2.25</v>
      </c>
      <c r="BG42">
        <v>1.59</v>
      </c>
      <c r="BH42">
        <v>6.3</v>
      </c>
      <c r="BI42">
        <v>0.6</v>
      </c>
      <c r="BJ42">
        <v>0.4</v>
      </c>
      <c r="BK42">
        <v>1.24</v>
      </c>
      <c r="BL42">
        <v>0.79</v>
      </c>
      <c r="BM42">
        <v>0.08</v>
      </c>
      <c r="BN42">
        <v>3.4</v>
      </c>
      <c r="BO42">
        <v>1.89</v>
      </c>
      <c r="BP42">
        <v>0.26</v>
      </c>
      <c r="BQ42">
        <v>2</v>
      </c>
      <c r="BR42">
        <v>1.08</v>
      </c>
      <c r="BS42">
        <v>1.63</v>
      </c>
      <c r="BT42">
        <v>2.9693719999999999</v>
      </c>
      <c r="BU42">
        <v>1.342031</v>
      </c>
      <c r="BV42">
        <v>2.0069400000000002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1.7256750000000001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2.4131499999999999</v>
      </c>
      <c r="CQ42">
        <v>3.5429620000000002</v>
      </c>
      <c r="CR42">
        <v>0.4128</v>
      </c>
      <c r="CS42">
        <v>2.79379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75.941567000000006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340.85379999999998</v>
      </c>
      <c r="L43">
        <v>219</v>
      </c>
      <c r="M43">
        <v>47.195999999999998</v>
      </c>
      <c r="N43">
        <v>120.65625</v>
      </c>
      <c r="O43">
        <v>126.47812500000001</v>
      </c>
      <c r="P43">
        <v>117.176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9.3912099999999992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43.480800000000002</v>
      </c>
      <c r="AH43">
        <v>0</v>
      </c>
      <c r="AI43">
        <v>0</v>
      </c>
      <c r="AJ43">
        <v>0</v>
      </c>
      <c r="AK43">
        <v>53.518799999999999</v>
      </c>
      <c r="AL43">
        <v>2.3239999999999998</v>
      </c>
      <c r="AM43">
        <v>0</v>
      </c>
      <c r="AN43">
        <v>0.64119000000000004</v>
      </c>
      <c r="AO43">
        <v>1.764</v>
      </c>
      <c r="AP43">
        <v>5.7645</v>
      </c>
      <c r="AQ43">
        <v>0</v>
      </c>
      <c r="AR43">
        <v>39.744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75.941567000000006</v>
      </c>
      <c r="BA43">
        <f t="shared" si="1"/>
        <v>1776.8887019999997</v>
      </c>
      <c r="BB43">
        <v>40</v>
      </c>
      <c r="BD43">
        <v>5.33</v>
      </c>
      <c r="BE43">
        <v>1.86</v>
      </c>
      <c r="BF43">
        <v>2.25</v>
      </c>
      <c r="BG43">
        <v>1.59</v>
      </c>
      <c r="BH43">
        <v>6.3</v>
      </c>
      <c r="BI43">
        <v>0.6</v>
      </c>
      <c r="BJ43">
        <v>0.4</v>
      </c>
      <c r="BK43">
        <v>1.24</v>
      </c>
      <c r="BL43">
        <v>0.79</v>
      </c>
      <c r="BM43">
        <v>0.08</v>
      </c>
      <c r="BN43">
        <v>3.4</v>
      </c>
      <c r="BO43">
        <v>1.89</v>
      </c>
      <c r="BP43">
        <v>0.26</v>
      </c>
      <c r="BQ43">
        <v>2</v>
      </c>
      <c r="BR43">
        <v>1.08</v>
      </c>
      <c r="BS43">
        <v>1.63</v>
      </c>
      <c r="BT43">
        <v>2.9693719999999999</v>
      </c>
      <c r="BU43">
        <v>1.342031</v>
      </c>
      <c r="BV43">
        <v>2.0069400000000002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1.7256750000000001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2.4131499999999999</v>
      </c>
      <c r="CQ43">
        <v>3.5429620000000002</v>
      </c>
      <c r="CR43">
        <v>0.4128</v>
      </c>
      <c r="CS43">
        <v>2.79379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75.941567000000006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340.85379999999998</v>
      </c>
      <c r="L44">
        <v>219</v>
      </c>
      <c r="M44">
        <v>47.195999999999998</v>
      </c>
      <c r="N44">
        <v>120.65625</v>
      </c>
      <c r="O44">
        <v>126.47812500000001</v>
      </c>
      <c r="P44">
        <v>117.176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9.3912099999999992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43.480800000000002</v>
      </c>
      <c r="AH44">
        <v>0</v>
      </c>
      <c r="AI44">
        <v>0</v>
      </c>
      <c r="AJ44">
        <v>0</v>
      </c>
      <c r="AK44">
        <v>53.518799999999999</v>
      </c>
      <c r="AL44">
        <v>2.3239999999999998</v>
      </c>
      <c r="AM44">
        <v>0</v>
      </c>
      <c r="AN44">
        <v>0.64119000000000004</v>
      </c>
      <c r="AO44">
        <v>1.764</v>
      </c>
      <c r="AP44">
        <v>5.7645</v>
      </c>
      <c r="AQ44">
        <v>0</v>
      </c>
      <c r="AR44">
        <v>11.04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75.981567000000013</v>
      </c>
      <c r="BA44">
        <f t="shared" si="1"/>
        <v>1742.3058219999998</v>
      </c>
      <c r="BB44">
        <v>41</v>
      </c>
      <c r="BD44">
        <v>5.33</v>
      </c>
      <c r="BE44">
        <v>1.86</v>
      </c>
      <c r="BF44">
        <v>2.25</v>
      </c>
      <c r="BG44">
        <v>1.59</v>
      </c>
      <c r="BH44">
        <v>6.3</v>
      </c>
      <c r="BI44">
        <v>0.61</v>
      </c>
      <c r="BJ44">
        <v>0.42</v>
      </c>
      <c r="BK44">
        <v>1.24</v>
      </c>
      <c r="BL44">
        <v>0.79</v>
      </c>
      <c r="BM44">
        <v>0.09</v>
      </c>
      <c r="BN44">
        <v>3.4</v>
      </c>
      <c r="BO44">
        <v>1.89</v>
      </c>
      <c r="BP44">
        <v>0.26</v>
      </c>
      <c r="BQ44">
        <v>2</v>
      </c>
      <c r="BR44">
        <v>1.08</v>
      </c>
      <c r="BS44">
        <v>1.63</v>
      </c>
      <c r="BT44">
        <v>2.9693719999999999</v>
      </c>
      <c r="BU44">
        <v>1.342031</v>
      </c>
      <c r="BV44">
        <v>2.0069400000000002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1.7256750000000001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2.4131499999999999</v>
      </c>
      <c r="CQ44">
        <v>3.5429620000000002</v>
      </c>
      <c r="CR44">
        <v>0.4128</v>
      </c>
      <c r="CS44">
        <v>2.79379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75.981567000000013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340.93380000000002</v>
      </c>
      <c r="L45">
        <v>219</v>
      </c>
      <c r="M45">
        <v>47.195999999999998</v>
      </c>
      <c r="N45">
        <v>120.65625</v>
      </c>
      <c r="O45">
        <v>126.47812500000001</v>
      </c>
      <c r="P45">
        <v>129.94120000000001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9.3140429999999999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43.480800000000002</v>
      </c>
      <c r="AH45">
        <v>0</v>
      </c>
      <c r="AI45">
        <v>0</v>
      </c>
      <c r="AJ45">
        <v>0</v>
      </c>
      <c r="AK45">
        <v>53.518799999999999</v>
      </c>
      <c r="AL45">
        <v>2.3239999999999998</v>
      </c>
      <c r="AM45">
        <v>0</v>
      </c>
      <c r="AN45">
        <v>0.64119000000000004</v>
      </c>
      <c r="AO45">
        <v>1.764</v>
      </c>
      <c r="AP45">
        <v>5.7645</v>
      </c>
      <c r="AQ45">
        <v>0</v>
      </c>
      <c r="AR45">
        <v>11.04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75.981567000000013</v>
      </c>
      <c r="BA45">
        <f t="shared" si="1"/>
        <v>1755.0738550000001</v>
      </c>
      <c r="BB45">
        <v>42</v>
      </c>
      <c r="BD45">
        <v>5.33</v>
      </c>
      <c r="BE45">
        <v>1.86</v>
      </c>
      <c r="BF45">
        <v>2.25</v>
      </c>
      <c r="BG45">
        <v>1.59</v>
      </c>
      <c r="BH45">
        <v>6.3</v>
      </c>
      <c r="BI45">
        <v>0.61</v>
      </c>
      <c r="BJ45">
        <v>0.42</v>
      </c>
      <c r="BK45">
        <v>1.24</v>
      </c>
      <c r="BL45">
        <v>0.79</v>
      </c>
      <c r="BM45">
        <v>0.09</v>
      </c>
      <c r="BN45">
        <v>3.4</v>
      </c>
      <c r="BO45">
        <v>1.89</v>
      </c>
      <c r="BP45">
        <v>0.26</v>
      </c>
      <c r="BQ45">
        <v>2</v>
      </c>
      <c r="BR45">
        <v>1.08</v>
      </c>
      <c r="BS45">
        <v>1.63</v>
      </c>
      <c r="BT45">
        <v>2.9693719999999999</v>
      </c>
      <c r="BU45">
        <v>1.342031</v>
      </c>
      <c r="BV45">
        <v>2.0069400000000002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1.7256750000000001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2.4131499999999999</v>
      </c>
      <c r="CQ45">
        <v>3.5429620000000002</v>
      </c>
      <c r="CR45">
        <v>0.4128</v>
      </c>
      <c r="CS45">
        <v>2.79379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75.981567000000013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340.93380000000002</v>
      </c>
      <c r="L46">
        <v>219</v>
      </c>
      <c r="M46">
        <v>47.195999999999998</v>
      </c>
      <c r="N46">
        <v>120.65625</v>
      </c>
      <c r="O46">
        <v>126.47812500000001</v>
      </c>
      <c r="P46">
        <v>129.94120000000001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9.3140429999999999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43.480800000000002</v>
      </c>
      <c r="AH46">
        <v>0</v>
      </c>
      <c r="AI46">
        <v>0</v>
      </c>
      <c r="AJ46">
        <v>0</v>
      </c>
      <c r="AK46">
        <v>53.518799999999999</v>
      </c>
      <c r="AL46">
        <v>2.3239999999999998</v>
      </c>
      <c r="AM46">
        <v>0</v>
      </c>
      <c r="AN46">
        <v>0.64119000000000004</v>
      </c>
      <c r="AO46">
        <v>1.764</v>
      </c>
      <c r="AP46">
        <v>5.7645</v>
      </c>
      <c r="AQ46">
        <v>0</v>
      </c>
      <c r="AR46">
        <v>11.04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75.981567000000013</v>
      </c>
      <c r="BA46">
        <f t="shared" si="1"/>
        <v>1755.0738550000001</v>
      </c>
      <c r="BB46">
        <v>43</v>
      </c>
      <c r="BD46">
        <v>5.33</v>
      </c>
      <c r="BE46">
        <v>1.86</v>
      </c>
      <c r="BF46">
        <v>2.25</v>
      </c>
      <c r="BG46">
        <v>1.59</v>
      </c>
      <c r="BH46">
        <v>6.3</v>
      </c>
      <c r="BI46">
        <v>0.61</v>
      </c>
      <c r="BJ46">
        <v>0.42</v>
      </c>
      <c r="BK46">
        <v>1.24</v>
      </c>
      <c r="BL46">
        <v>0.79</v>
      </c>
      <c r="BM46">
        <v>0.09</v>
      </c>
      <c r="BN46">
        <v>3.4</v>
      </c>
      <c r="BO46">
        <v>1.89</v>
      </c>
      <c r="BP46">
        <v>0.26</v>
      </c>
      <c r="BQ46">
        <v>2</v>
      </c>
      <c r="BR46">
        <v>1.08</v>
      </c>
      <c r="BS46">
        <v>1.63</v>
      </c>
      <c r="BT46">
        <v>2.9693719999999999</v>
      </c>
      <c r="BU46">
        <v>1.342031</v>
      </c>
      <c r="BV46">
        <v>2.0069400000000002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1.7256750000000001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2.4131499999999999</v>
      </c>
      <c r="CQ46">
        <v>3.5429620000000002</v>
      </c>
      <c r="CR46">
        <v>0.4128</v>
      </c>
      <c r="CS46">
        <v>2.79379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75.981567000000013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340.93380000000002</v>
      </c>
      <c r="L47">
        <v>219</v>
      </c>
      <c r="M47">
        <v>47.195999999999998</v>
      </c>
      <c r="N47">
        <v>120.65625</v>
      </c>
      <c r="O47">
        <v>126.47812500000001</v>
      </c>
      <c r="P47">
        <v>129.94120000000001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9.3568079999999991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43.480800000000002</v>
      </c>
      <c r="AH47">
        <v>0</v>
      </c>
      <c r="AI47">
        <v>0</v>
      </c>
      <c r="AJ47">
        <v>0</v>
      </c>
      <c r="AK47">
        <v>53.518799999999999</v>
      </c>
      <c r="AL47">
        <v>11.62</v>
      </c>
      <c r="AM47">
        <v>0</v>
      </c>
      <c r="AN47">
        <v>0.64119000000000004</v>
      </c>
      <c r="AO47">
        <v>1.764</v>
      </c>
      <c r="AP47">
        <v>5.7645</v>
      </c>
      <c r="AQ47">
        <v>0</v>
      </c>
      <c r="AR47">
        <v>11.04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75.981567000000013</v>
      </c>
      <c r="BA47">
        <f t="shared" si="1"/>
        <v>1764.4126199999998</v>
      </c>
      <c r="BB47">
        <v>44</v>
      </c>
      <c r="BD47">
        <v>5.33</v>
      </c>
      <c r="BE47">
        <v>1.86</v>
      </c>
      <c r="BF47">
        <v>2.25</v>
      </c>
      <c r="BG47">
        <v>1.59</v>
      </c>
      <c r="BH47">
        <v>6.3</v>
      </c>
      <c r="BI47">
        <v>0.61</v>
      </c>
      <c r="BJ47">
        <v>0.42</v>
      </c>
      <c r="BK47">
        <v>1.24</v>
      </c>
      <c r="BL47">
        <v>0.79</v>
      </c>
      <c r="BM47">
        <v>0.09</v>
      </c>
      <c r="BN47">
        <v>3.4</v>
      </c>
      <c r="BO47">
        <v>1.89</v>
      </c>
      <c r="BP47">
        <v>0.26</v>
      </c>
      <c r="BQ47">
        <v>2</v>
      </c>
      <c r="BR47">
        <v>1.08</v>
      </c>
      <c r="BS47">
        <v>1.63</v>
      </c>
      <c r="BT47">
        <v>2.9693719999999999</v>
      </c>
      <c r="BU47">
        <v>1.342031</v>
      </c>
      <c r="BV47">
        <v>2.0069400000000002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1.7256750000000001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2.4131499999999999</v>
      </c>
      <c r="CQ47">
        <v>3.5429620000000002</v>
      </c>
      <c r="CR47">
        <v>0.4128</v>
      </c>
      <c r="CS47">
        <v>2.79379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75.981567000000013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340.93380000000002</v>
      </c>
      <c r="L48">
        <v>219</v>
      </c>
      <c r="M48">
        <v>47.195999999999998</v>
      </c>
      <c r="N48">
        <v>120.65625</v>
      </c>
      <c r="O48">
        <v>126.47812500000001</v>
      </c>
      <c r="P48">
        <v>129.94120000000001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9.3568079999999991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43.480800000000002</v>
      </c>
      <c r="AH48">
        <v>0</v>
      </c>
      <c r="AI48">
        <v>0</v>
      </c>
      <c r="AJ48">
        <v>0</v>
      </c>
      <c r="AK48">
        <v>53.518799999999999</v>
      </c>
      <c r="AL48">
        <v>23.24</v>
      </c>
      <c r="AM48">
        <v>0</v>
      </c>
      <c r="AN48">
        <v>0.64119000000000004</v>
      </c>
      <c r="AO48">
        <v>1.764</v>
      </c>
      <c r="AP48">
        <v>5.7645</v>
      </c>
      <c r="AQ48">
        <v>0</v>
      </c>
      <c r="AR48">
        <v>11.04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75.981567000000013</v>
      </c>
      <c r="BA48">
        <f t="shared" si="1"/>
        <v>1776.03262</v>
      </c>
      <c r="BB48">
        <v>45</v>
      </c>
      <c r="BD48">
        <v>5.33</v>
      </c>
      <c r="BE48">
        <v>1.86</v>
      </c>
      <c r="BF48">
        <v>2.25</v>
      </c>
      <c r="BG48">
        <v>1.59</v>
      </c>
      <c r="BH48">
        <v>6.3</v>
      </c>
      <c r="BI48">
        <v>0.61</v>
      </c>
      <c r="BJ48">
        <v>0.42</v>
      </c>
      <c r="BK48">
        <v>1.24</v>
      </c>
      <c r="BL48">
        <v>0.79</v>
      </c>
      <c r="BM48">
        <v>0.09</v>
      </c>
      <c r="BN48">
        <v>3.4</v>
      </c>
      <c r="BO48">
        <v>1.89</v>
      </c>
      <c r="BP48">
        <v>0.26</v>
      </c>
      <c r="BQ48">
        <v>2</v>
      </c>
      <c r="BR48">
        <v>1.08</v>
      </c>
      <c r="BS48">
        <v>1.63</v>
      </c>
      <c r="BT48">
        <v>2.9693719999999999</v>
      </c>
      <c r="BU48">
        <v>1.342031</v>
      </c>
      <c r="BV48">
        <v>2.0069400000000002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1.7256750000000001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2.4131499999999999</v>
      </c>
      <c r="CQ48">
        <v>3.5429620000000002</v>
      </c>
      <c r="CR48">
        <v>0.4128</v>
      </c>
      <c r="CS48">
        <v>2.79379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75.981567000000013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301.76760000000002</v>
      </c>
      <c r="L49">
        <v>219</v>
      </c>
      <c r="M49">
        <v>47.195999999999998</v>
      </c>
      <c r="N49">
        <v>120.65625</v>
      </c>
      <c r="O49">
        <v>126.47812500000001</v>
      </c>
      <c r="P49">
        <v>129.94120000000001</v>
      </c>
      <c r="Q49">
        <v>0</v>
      </c>
      <c r="R49">
        <v>17.808700000000002</v>
      </c>
      <c r="S49">
        <v>22.678100000000001</v>
      </c>
      <c r="T49">
        <v>0</v>
      </c>
      <c r="U49">
        <v>348.97500000000002</v>
      </c>
      <c r="V49">
        <v>9.3253830000000004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43.480800000000002</v>
      </c>
      <c r="AH49">
        <v>0</v>
      </c>
      <c r="AI49">
        <v>0</v>
      </c>
      <c r="AJ49">
        <v>0</v>
      </c>
      <c r="AK49">
        <v>53.518799999999999</v>
      </c>
      <c r="AL49">
        <v>69.72</v>
      </c>
      <c r="AM49">
        <v>0</v>
      </c>
      <c r="AN49">
        <v>0.64119000000000004</v>
      </c>
      <c r="AO49">
        <v>2.3519999999999999</v>
      </c>
      <c r="AP49">
        <v>5.7645</v>
      </c>
      <c r="AQ49">
        <v>0</v>
      </c>
      <c r="AR49">
        <v>11.04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75.981567000000013</v>
      </c>
      <c r="BA49">
        <f t="shared" si="1"/>
        <v>1776.8226950000001</v>
      </c>
      <c r="BB49">
        <v>46</v>
      </c>
      <c r="BD49">
        <v>5.33</v>
      </c>
      <c r="BE49">
        <v>1.86</v>
      </c>
      <c r="BF49">
        <v>2.25</v>
      </c>
      <c r="BG49">
        <v>1.59</v>
      </c>
      <c r="BH49">
        <v>6.3</v>
      </c>
      <c r="BI49">
        <v>0.61</v>
      </c>
      <c r="BJ49">
        <v>0.42</v>
      </c>
      <c r="BK49">
        <v>1.24</v>
      </c>
      <c r="BL49">
        <v>0.79</v>
      </c>
      <c r="BM49">
        <v>0.09</v>
      </c>
      <c r="BN49">
        <v>3.4</v>
      </c>
      <c r="BO49">
        <v>1.89</v>
      </c>
      <c r="BP49">
        <v>0.26</v>
      </c>
      <c r="BQ49">
        <v>2</v>
      </c>
      <c r="BR49">
        <v>1.08</v>
      </c>
      <c r="BS49">
        <v>1.63</v>
      </c>
      <c r="BT49">
        <v>2.9693719999999999</v>
      </c>
      <c r="BU49">
        <v>1.342031</v>
      </c>
      <c r="BV49">
        <v>2.0069400000000002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1.7256750000000001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2.4131499999999999</v>
      </c>
      <c r="CQ49">
        <v>3.5429620000000002</v>
      </c>
      <c r="CR49">
        <v>0.4128</v>
      </c>
      <c r="CS49">
        <v>2.79379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75.981567000000013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269.68759999999997</v>
      </c>
      <c r="L50">
        <v>219</v>
      </c>
      <c r="M50">
        <v>47.195999999999998</v>
      </c>
      <c r="N50">
        <v>120.65625</v>
      </c>
      <c r="O50">
        <v>126.47812500000001</v>
      </c>
      <c r="P50">
        <v>129.94120000000001</v>
      </c>
      <c r="Q50">
        <v>0</v>
      </c>
      <c r="R50">
        <v>17.808700000000002</v>
      </c>
      <c r="S50">
        <v>22.678100000000001</v>
      </c>
      <c r="T50">
        <v>0</v>
      </c>
      <c r="U50">
        <v>348.97500000000002</v>
      </c>
      <c r="V50">
        <v>9.3253830000000004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43.480800000000002</v>
      </c>
      <c r="AH50">
        <v>0</v>
      </c>
      <c r="AI50">
        <v>0</v>
      </c>
      <c r="AJ50">
        <v>0</v>
      </c>
      <c r="AK50">
        <v>53.518799999999999</v>
      </c>
      <c r="AL50">
        <v>69.72</v>
      </c>
      <c r="AM50">
        <v>0</v>
      </c>
      <c r="AN50">
        <v>0.64119000000000004</v>
      </c>
      <c r="AO50">
        <v>2.3519999999999999</v>
      </c>
      <c r="AP50">
        <v>5.7645</v>
      </c>
      <c r="AQ50">
        <v>0</v>
      </c>
      <c r="AR50">
        <v>11.04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75.981567000000013</v>
      </c>
      <c r="BA50">
        <f t="shared" si="1"/>
        <v>1744.7426950000001</v>
      </c>
      <c r="BB50">
        <v>47</v>
      </c>
      <c r="BD50">
        <v>5.33</v>
      </c>
      <c r="BE50">
        <v>1.86</v>
      </c>
      <c r="BF50">
        <v>2.25</v>
      </c>
      <c r="BG50">
        <v>1.59</v>
      </c>
      <c r="BH50">
        <v>6.3</v>
      </c>
      <c r="BI50">
        <v>0.61</v>
      </c>
      <c r="BJ50">
        <v>0.42</v>
      </c>
      <c r="BK50">
        <v>1.24</v>
      </c>
      <c r="BL50">
        <v>0.79</v>
      </c>
      <c r="BM50">
        <v>0.09</v>
      </c>
      <c r="BN50">
        <v>3.4</v>
      </c>
      <c r="BO50">
        <v>1.89</v>
      </c>
      <c r="BP50">
        <v>0.26</v>
      </c>
      <c r="BQ50">
        <v>2</v>
      </c>
      <c r="BR50">
        <v>1.08</v>
      </c>
      <c r="BS50">
        <v>1.63</v>
      </c>
      <c r="BT50">
        <v>2.9693719999999999</v>
      </c>
      <c r="BU50">
        <v>1.342031</v>
      </c>
      <c r="BV50">
        <v>2.0069400000000002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1.7256750000000001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2.4131499999999999</v>
      </c>
      <c r="CQ50">
        <v>3.5429620000000002</v>
      </c>
      <c r="CR50">
        <v>0.4128</v>
      </c>
      <c r="CS50">
        <v>2.79379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75.981567000000013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262.68759999999997</v>
      </c>
      <c r="L51">
        <v>219</v>
      </c>
      <c r="M51">
        <v>47.195999999999998</v>
      </c>
      <c r="N51">
        <v>120.65625</v>
      </c>
      <c r="O51">
        <v>126.47812500000001</v>
      </c>
      <c r="P51">
        <v>129.94120000000001</v>
      </c>
      <c r="Q51">
        <v>0</v>
      </c>
      <c r="R51">
        <v>17.808700000000002</v>
      </c>
      <c r="S51">
        <v>22.678100000000001</v>
      </c>
      <c r="T51">
        <v>0</v>
      </c>
      <c r="U51">
        <v>348.97500000000002</v>
      </c>
      <c r="V51">
        <v>12.155357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43.480800000000002</v>
      </c>
      <c r="AH51">
        <v>0</v>
      </c>
      <c r="AI51">
        <v>0</v>
      </c>
      <c r="AJ51">
        <v>0</v>
      </c>
      <c r="AK51">
        <v>53.518799999999999</v>
      </c>
      <c r="AL51">
        <v>69.72</v>
      </c>
      <c r="AM51">
        <v>0</v>
      </c>
      <c r="AN51">
        <v>0.64119000000000004</v>
      </c>
      <c r="AO51">
        <v>2.3519999999999999</v>
      </c>
      <c r="AP51">
        <v>5.7645</v>
      </c>
      <c r="AQ51">
        <v>0</v>
      </c>
      <c r="AR51">
        <v>11.04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75.482822000000013</v>
      </c>
      <c r="BA51">
        <f t="shared" si="1"/>
        <v>1740.073924</v>
      </c>
      <c r="BB51">
        <v>48</v>
      </c>
      <c r="BD51">
        <v>5.33</v>
      </c>
      <c r="BE51">
        <v>1.86</v>
      </c>
      <c r="BF51">
        <v>2.25</v>
      </c>
      <c r="BG51">
        <v>1.59</v>
      </c>
      <c r="BH51">
        <v>6.3</v>
      </c>
      <c r="BI51">
        <v>0.61</v>
      </c>
      <c r="BJ51">
        <v>0.42</v>
      </c>
      <c r="BK51">
        <v>1.24</v>
      </c>
      <c r="BL51">
        <v>0.79</v>
      </c>
      <c r="BM51">
        <v>0.09</v>
      </c>
      <c r="BN51">
        <v>3.4</v>
      </c>
      <c r="BO51">
        <v>1.89</v>
      </c>
      <c r="BP51">
        <v>0.26</v>
      </c>
      <c r="BQ51">
        <v>2</v>
      </c>
      <c r="BR51">
        <v>1.08</v>
      </c>
      <c r="BS51">
        <v>1.63</v>
      </c>
      <c r="BT51">
        <v>2.9693719999999999</v>
      </c>
      <c r="BU51">
        <v>1.342031</v>
      </c>
      <c r="BV51">
        <v>2.0069400000000002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1.5960000000000001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2.0440800000000001</v>
      </c>
      <c r="CQ51">
        <v>3.5429620000000002</v>
      </c>
      <c r="CR51">
        <v>0.4128</v>
      </c>
      <c r="CS51">
        <v>2.79379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75.482822000000013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256.68759999999997</v>
      </c>
      <c r="L52">
        <v>219</v>
      </c>
      <c r="M52">
        <v>47.195999999999998</v>
      </c>
      <c r="N52">
        <v>120.65625</v>
      </c>
      <c r="O52">
        <v>126.47812500000001</v>
      </c>
      <c r="P52">
        <v>129.94120000000001</v>
      </c>
      <c r="Q52">
        <v>0</v>
      </c>
      <c r="R52">
        <v>17.808700000000002</v>
      </c>
      <c r="S52">
        <v>22.678100000000001</v>
      </c>
      <c r="T52">
        <v>0</v>
      </c>
      <c r="U52">
        <v>348.97500000000002</v>
      </c>
      <c r="V52">
        <v>12.155357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43.480800000000002</v>
      </c>
      <c r="AH52">
        <v>0</v>
      </c>
      <c r="AI52">
        <v>0</v>
      </c>
      <c r="AJ52">
        <v>0</v>
      </c>
      <c r="AK52">
        <v>53.518799999999999</v>
      </c>
      <c r="AL52">
        <v>69.72</v>
      </c>
      <c r="AM52">
        <v>0</v>
      </c>
      <c r="AN52">
        <v>0.64119000000000004</v>
      </c>
      <c r="AO52">
        <v>2.3519999999999999</v>
      </c>
      <c r="AP52">
        <v>5.7645</v>
      </c>
      <c r="AQ52">
        <v>0</v>
      </c>
      <c r="AR52">
        <v>11.04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75.482822000000013</v>
      </c>
      <c r="BA52">
        <f t="shared" si="1"/>
        <v>1734.073924</v>
      </c>
      <c r="BB52">
        <v>49</v>
      </c>
      <c r="BD52">
        <v>5.33</v>
      </c>
      <c r="BE52">
        <v>1.86</v>
      </c>
      <c r="BF52">
        <v>2.25</v>
      </c>
      <c r="BG52">
        <v>1.59</v>
      </c>
      <c r="BH52">
        <v>6.3</v>
      </c>
      <c r="BI52">
        <v>0.61</v>
      </c>
      <c r="BJ52">
        <v>0.42</v>
      </c>
      <c r="BK52">
        <v>1.24</v>
      </c>
      <c r="BL52">
        <v>0.79</v>
      </c>
      <c r="BM52">
        <v>0.09</v>
      </c>
      <c r="BN52">
        <v>3.4</v>
      </c>
      <c r="BO52">
        <v>1.89</v>
      </c>
      <c r="BP52">
        <v>0.26</v>
      </c>
      <c r="BQ52">
        <v>2</v>
      </c>
      <c r="BR52">
        <v>1.08</v>
      </c>
      <c r="BS52">
        <v>1.63</v>
      </c>
      <c r="BT52">
        <v>2.9693719999999999</v>
      </c>
      <c r="BU52">
        <v>1.342031</v>
      </c>
      <c r="BV52">
        <v>2.0069400000000002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1.5960000000000001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2.0440800000000001</v>
      </c>
      <c r="CQ52">
        <v>3.5429620000000002</v>
      </c>
      <c r="CR52">
        <v>0.4128</v>
      </c>
      <c r="CS52">
        <v>2.79379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75.482822000000013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271.18</v>
      </c>
      <c r="L53">
        <v>219</v>
      </c>
      <c r="M53">
        <v>47.195999999999998</v>
      </c>
      <c r="N53">
        <v>120.65625</v>
      </c>
      <c r="O53">
        <v>126.47812500000001</v>
      </c>
      <c r="P53">
        <v>129.94120000000001</v>
      </c>
      <c r="Q53">
        <v>0</v>
      </c>
      <c r="R53">
        <v>17.808700000000002</v>
      </c>
      <c r="S53">
        <v>22.678100000000001</v>
      </c>
      <c r="T53">
        <v>0</v>
      </c>
      <c r="U53">
        <v>348.97500000000002</v>
      </c>
      <c r="V53">
        <v>12.213747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43.480800000000002</v>
      </c>
      <c r="AH53">
        <v>0</v>
      </c>
      <c r="AI53">
        <v>0</v>
      </c>
      <c r="AJ53">
        <v>0</v>
      </c>
      <c r="AK53">
        <v>53.518799999999999</v>
      </c>
      <c r="AL53">
        <v>23.24</v>
      </c>
      <c r="AM53">
        <v>0</v>
      </c>
      <c r="AN53">
        <v>0.64119000000000004</v>
      </c>
      <c r="AO53">
        <v>2.3519999999999999</v>
      </c>
      <c r="AP53">
        <v>5.7645</v>
      </c>
      <c r="AQ53">
        <v>0</v>
      </c>
      <c r="AR53">
        <v>15.456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75.472822000000008</v>
      </c>
      <c r="BA53">
        <f t="shared" si="1"/>
        <v>1706.550714</v>
      </c>
      <c r="BB53">
        <v>50</v>
      </c>
      <c r="BD53">
        <v>5.33</v>
      </c>
      <c r="BE53">
        <v>1.86</v>
      </c>
      <c r="BF53">
        <v>2.25</v>
      </c>
      <c r="BG53">
        <v>1.59</v>
      </c>
      <c r="BH53">
        <v>6.3</v>
      </c>
      <c r="BI53">
        <v>0.61</v>
      </c>
      <c r="BJ53">
        <v>0.42</v>
      </c>
      <c r="BK53">
        <v>1.24</v>
      </c>
      <c r="BL53">
        <v>0.79</v>
      </c>
      <c r="BM53">
        <v>0.08</v>
      </c>
      <c r="BN53">
        <v>3.4</v>
      </c>
      <c r="BO53">
        <v>1.89</v>
      </c>
      <c r="BP53">
        <v>0.26</v>
      </c>
      <c r="BQ53">
        <v>2</v>
      </c>
      <c r="BR53">
        <v>1.08</v>
      </c>
      <c r="BS53">
        <v>1.63</v>
      </c>
      <c r="BT53">
        <v>2.9693719999999999</v>
      </c>
      <c r="BU53">
        <v>1.342031</v>
      </c>
      <c r="BV53">
        <v>2.0069400000000002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1.5960000000000001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2.0440800000000001</v>
      </c>
      <c r="CQ53">
        <v>3.5429620000000002</v>
      </c>
      <c r="CR53">
        <v>0.4128</v>
      </c>
      <c r="CS53">
        <v>2.79379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75.472822000000008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277.18</v>
      </c>
      <c r="L54">
        <v>219</v>
      </c>
      <c r="M54">
        <v>47.195999999999998</v>
      </c>
      <c r="N54">
        <v>120.65625</v>
      </c>
      <c r="O54">
        <v>126.47812500000001</v>
      </c>
      <c r="P54">
        <v>129.94120000000001</v>
      </c>
      <c r="Q54">
        <v>0</v>
      </c>
      <c r="R54">
        <v>17.808700000000002</v>
      </c>
      <c r="S54">
        <v>22.678100000000001</v>
      </c>
      <c r="T54">
        <v>0</v>
      </c>
      <c r="U54">
        <v>348.97500000000002</v>
      </c>
      <c r="V54">
        <v>12.213747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43.480800000000002</v>
      </c>
      <c r="AH54">
        <v>0</v>
      </c>
      <c r="AI54">
        <v>0</v>
      </c>
      <c r="AJ54">
        <v>0</v>
      </c>
      <c r="AK54">
        <v>53.518799999999999</v>
      </c>
      <c r="AL54">
        <v>11.62</v>
      </c>
      <c r="AM54">
        <v>0</v>
      </c>
      <c r="AN54">
        <v>0.64119000000000004</v>
      </c>
      <c r="AO54">
        <v>2.3519999999999999</v>
      </c>
      <c r="AP54">
        <v>5.7645</v>
      </c>
      <c r="AQ54">
        <v>0</v>
      </c>
      <c r="AR54">
        <v>15.456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75.442822000000007</v>
      </c>
      <c r="BA54">
        <f t="shared" si="1"/>
        <v>1700.9007139999999</v>
      </c>
      <c r="BB54">
        <v>51</v>
      </c>
      <c r="BD54">
        <v>5.33</v>
      </c>
      <c r="BE54">
        <v>1.86</v>
      </c>
      <c r="BF54">
        <v>2.25</v>
      </c>
      <c r="BG54">
        <v>1.59</v>
      </c>
      <c r="BH54">
        <v>6.3</v>
      </c>
      <c r="BI54">
        <v>0.6</v>
      </c>
      <c r="BJ54">
        <v>0.4</v>
      </c>
      <c r="BK54">
        <v>1.24</v>
      </c>
      <c r="BL54">
        <v>0.79</v>
      </c>
      <c r="BM54">
        <v>0.08</v>
      </c>
      <c r="BN54">
        <v>3.4</v>
      </c>
      <c r="BO54">
        <v>1.89</v>
      </c>
      <c r="BP54">
        <v>0.26</v>
      </c>
      <c r="BQ54">
        <v>2</v>
      </c>
      <c r="BR54">
        <v>1.08</v>
      </c>
      <c r="BS54">
        <v>1.63</v>
      </c>
      <c r="BT54">
        <v>2.9693719999999999</v>
      </c>
      <c r="BU54">
        <v>1.342031</v>
      </c>
      <c r="BV54">
        <v>2.0069400000000002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1.5960000000000001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2.0440800000000001</v>
      </c>
      <c r="CQ54">
        <v>3.5429620000000002</v>
      </c>
      <c r="CR54">
        <v>0.4128</v>
      </c>
      <c r="CS54">
        <v>2.79379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75.442822000000007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281.18</v>
      </c>
      <c r="L55">
        <v>120</v>
      </c>
      <c r="M55">
        <v>47.195999999999998</v>
      </c>
      <c r="N55">
        <v>120.65625</v>
      </c>
      <c r="O55">
        <v>126.47812500000001</v>
      </c>
      <c r="P55">
        <v>129.94120000000001</v>
      </c>
      <c r="Q55">
        <v>0</v>
      </c>
      <c r="R55">
        <v>17.808700000000002</v>
      </c>
      <c r="S55">
        <v>22.678100000000001</v>
      </c>
      <c r="T55">
        <v>0</v>
      </c>
      <c r="U55">
        <v>348.97500000000002</v>
      </c>
      <c r="V55">
        <v>12.213747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43.480800000000002</v>
      </c>
      <c r="AH55">
        <v>0</v>
      </c>
      <c r="AI55">
        <v>0</v>
      </c>
      <c r="AJ55">
        <v>0</v>
      </c>
      <c r="AK55">
        <v>53.518799999999999</v>
      </c>
      <c r="AL55">
        <v>2.3239999999999998</v>
      </c>
      <c r="AM55">
        <v>0</v>
      </c>
      <c r="AN55">
        <v>0.64119000000000004</v>
      </c>
      <c r="AO55">
        <v>2.3519999999999999</v>
      </c>
      <c r="AP55">
        <v>5.7645</v>
      </c>
      <c r="AQ55">
        <v>0</v>
      </c>
      <c r="AR55">
        <v>15.456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75.442822000000007</v>
      </c>
      <c r="BA55">
        <f t="shared" si="1"/>
        <v>1596.6047140000001</v>
      </c>
      <c r="BB55">
        <v>52</v>
      </c>
      <c r="BD55">
        <v>5.33</v>
      </c>
      <c r="BE55">
        <v>1.86</v>
      </c>
      <c r="BF55">
        <v>2.25</v>
      </c>
      <c r="BG55">
        <v>1.59</v>
      </c>
      <c r="BH55">
        <v>6.3</v>
      </c>
      <c r="BI55">
        <v>0.6</v>
      </c>
      <c r="BJ55">
        <v>0.4</v>
      </c>
      <c r="BK55">
        <v>1.24</v>
      </c>
      <c r="BL55">
        <v>0.79</v>
      </c>
      <c r="BM55">
        <v>0.08</v>
      </c>
      <c r="BN55">
        <v>3.4</v>
      </c>
      <c r="BO55">
        <v>1.89</v>
      </c>
      <c r="BP55">
        <v>0.26</v>
      </c>
      <c r="BQ55">
        <v>2</v>
      </c>
      <c r="BR55">
        <v>1.08</v>
      </c>
      <c r="BS55">
        <v>1.63</v>
      </c>
      <c r="BT55">
        <v>2.9693719999999999</v>
      </c>
      <c r="BU55">
        <v>1.342031</v>
      </c>
      <c r="BV55">
        <v>2.0069400000000002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1.5960000000000001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2.0440800000000001</v>
      </c>
      <c r="CQ55">
        <v>3.5429620000000002</v>
      </c>
      <c r="CR55">
        <v>0.4128</v>
      </c>
      <c r="CS55">
        <v>2.79379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75.442822000000007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285.18</v>
      </c>
      <c r="L56">
        <v>120</v>
      </c>
      <c r="M56">
        <v>47.195999999999998</v>
      </c>
      <c r="N56">
        <v>120.65625</v>
      </c>
      <c r="O56">
        <v>126.47812500000001</v>
      </c>
      <c r="P56">
        <v>129.94120000000001</v>
      </c>
      <c r="Q56">
        <v>0</v>
      </c>
      <c r="R56">
        <v>11.306800000000001</v>
      </c>
      <c r="S56">
        <v>14.596387999999999</v>
      </c>
      <c r="T56">
        <v>0</v>
      </c>
      <c r="U56">
        <v>348.97500000000002</v>
      </c>
      <c r="V56">
        <v>7.9671000000000003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43.480800000000002</v>
      </c>
      <c r="AH56">
        <v>0</v>
      </c>
      <c r="AI56">
        <v>0</v>
      </c>
      <c r="AJ56">
        <v>0</v>
      </c>
      <c r="AK56">
        <v>53.518799999999999</v>
      </c>
      <c r="AL56">
        <v>2.3239999999999998</v>
      </c>
      <c r="AM56">
        <v>0</v>
      </c>
      <c r="AN56">
        <v>0.64119000000000004</v>
      </c>
      <c r="AO56">
        <v>2.3519999999999999</v>
      </c>
      <c r="AP56">
        <v>5.7645</v>
      </c>
      <c r="AQ56">
        <v>0</v>
      </c>
      <c r="AR56">
        <v>15.456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75.442822000000007</v>
      </c>
      <c r="BA56">
        <f t="shared" si="1"/>
        <v>1581.774455</v>
      </c>
      <c r="BB56">
        <v>53</v>
      </c>
      <c r="BD56">
        <v>5.33</v>
      </c>
      <c r="BE56">
        <v>1.86</v>
      </c>
      <c r="BF56">
        <v>2.25</v>
      </c>
      <c r="BG56">
        <v>1.59</v>
      </c>
      <c r="BH56">
        <v>6.3</v>
      </c>
      <c r="BI56">
        <v>0.6</v>
      </c>
      <c r="BJ56">
        <v>0.4</v>
      </c>
      <c r="BK56">
        <v>1.24</v>
      </c>
      <c r="BL56">
        <v>0.79</v>
      </c>
      <c r="BM56">
        <v>0.08</v>
      </c>
      <c r="BN56">
        <v>3.4</v>
      </c>
      <c r="BO56">
        <v>1.89</v>
      </c>
      <c r="BP56">
        <v>0.26</v>
      </c>
      <c r="BQ56">
        <v>2</v>
      </c>
      <c r="BR56">
        <v>1.08</v>
      </c>
      <c r="BS56">
        <v>1.63</v>
      </c>
      <c r="BT56">
        <v>2.9693719999999999</v>
      </c>
      <c r="BU56">
        <v>1.342031</v>
      </c>
      <c r="BV56">
        <v>2.0069400000000002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1.5960000000000001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2.0440800000000001</v>
      </c>
      <c r="CQ56">
        <v>3.5429620000000002</v>
      </c>
      <c r="CR56">
        <v>0.4128</v>
      </c>
      <c r="CS56">
        <v>2.79379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75.442822000000007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297.34620000000001</v>
      </c>
      <c r="L57">
        <v>120</v>
      </c>
      <c r="M57">
        <v>47.195999999999998</v>
      </c>
      <c r="N57">
        <v>120.65625</v>
      </c>
      <c r="O57">
        <v>126.47812500000001</v>
      </c>
      <c r="P57">
        <v>129.94120000000001</v>
      </c>
      <c r="Q57">
        <v>0</v>
      </c>
      <c r="R57">
        <v>11.306800000000001</v>
      </c>
      <c r="S57">
        <v>14.596387999999999</v>
      </c>
      <c r="T57">
        <v>0</v>
      </c>
      <c r="U57">
        <v>348.97500000000002</v>
      </c>
      <c r="V57">
        <v>15.06715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43.480800000000002</v>
      </c>
      <c r="AH57">
        <v>0</v>
      </c>
      <c r="AI57">
        <v>0</v>
      </c>
      <c r="AJ57">
        <v>0</v>
      </c>
      <c r="AK57">
        <v>53.518799999999999</v>
      </c>
      <c r="AL57">
        <v>2.3239999999999998</v>
      </c>
      <c r="AM57">
        <v>0</v>
      </c>
      <c r="AN57">
        <v>0.64119000000000004</v>
      </c>
      <c r="AO57">
        <v>3.234</v>
      </c>
      <c r="AP57">
        <v>5.7645</v>
      </c>
      <c r="AQ57">
        <v>0</v>
      </c>
      <c r="AR57">
        <v>11.04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75.442822000000007</v>
      </c>
      <c r="BA57">
        <f t="shared" si="1"/>
        <v>1597.5067049999998</v>
      </c>
      <c r="BB57">
        <v>54</v>
      </c>
      <c r="BD57">
        <v>5.33</v>
      </c>
      <c r="BE57">
        <v>1.86</v>
      </c>
      <c r="BF57">
        <v>2.25</v>
      </c>
      <c r="BG57">
        <v>1.59</v>
      </c>
      <c r="BH57">
        <v>6.3</v>
      </c>
      <c r="BI57">
        <v>0.6</v>
      </c>
      <c r="BJ57">
        <v>0.4</v>
      </c>
      <c r="BK57">
        <v>1.24</v>
      </c>
      <c r="BL57">
        <v>0.79</v>
      </c>
      <c r="BM57">
        <v>0.08</v>
      </c>
      <c r="BN57">
        <v>3.4</v>
      </c>
      <c r="BO57">
        <v>1.89</v>
      </c>
      <c r="BP57">
        <v>0.26</v>
      </c>
      <c r="BQ57">
        <v>2</v>
      </c>
      <c r="BR57">
        <v>1.08</v>
      </c>
      <c r="BS57">
        <v>1.63</v>
      </c>
      <c r="BT57">
        <v>2.9693719999999999</v>
      </c>
      <c r="BU57">
        <v>1.342031</v>
      </c>
      <c r="BV57">
        <v>2.0069400000000002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1.5960000000000001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2.0440800000000001</v>
      </c>
      <c r="CQ57">
        <v>3.5429620000000002</v>
      </c>
      <c r="CR57">
        <v>0.4128</v>
      </c>
      <c r="CS57">
        <v>2.79379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75.442822000000007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297.34620000000001</v>
      </c>
      <c r="L58">
        <v>120</v>
      </c>
      <c r="M58">
        <v>47.195999999999998</v>
      </c>
      <c r="N58">
        <v>120.65625</v>
      </c>
      <c r="O58">
        <v>126.47812500000001</v>
      </c>
      <c r="P58">
        <v>129.94120000000001</v>
      </c>
      <c r="Q58">
        <v>0</v>
      </c>
      <c r="R58">
        <v>17.808700000000002</v>
      </c>
      <c r="S58">
        <v>22.678100000000001</v>
      </c>
      <c r="T58">
        <v>0</v>
      </c>
      <c r="U58">
        <v>348.97500000000002</v>
      </c>
      <c r="V58">
        <v>15.06715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43.480800000000002</v>
      </c>
      <c r="AH58">
        <v>0</v>
      </c>
      <c r="AI58">
        <v>0</v>
      </c>
      <c r="AJ58">
        <v>0</v>
      </c>
      <c r="AK58">
        <v>53.518799999999999</v>
      </c>
      <c r="AL58">
        <v>2.3239999999999998</v>
      </c>
      <c r="AM58">
        <v>0</v>
      </c>
      <c r="AN58">
        <v>0.64119000000000004</v>
      </c>
      <c r="AO58">
        <v>3.234</v>
      </c>
      <c r="AP58">
        <v>5.7645</v>
      </c>
      <c r="AQ58">
        <v>0</v>
      </c>
      <c r="AR58">
        <v>11.04</v>
      </c>
      <c r="AS58">
        <v>10.7616</v>
      </c>
      <c r="AT58">
        <v>14.892443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75.442822000000007</v>
      </c>
      <c r="BA58">
        <f t="shared" si="1"/>
        <v>1611.98596</v>
      </c>
      <c r="BB58">
        <v>55</v>
      </c>
      <c r="BD58">
        <v>5.33</v>
      </c>
      <c r="BE58">
        <v>1.86</v>
      </c>
      <c r="BF58">
        <v>2.25</v>
      </c>
      <c r="BG58">
        <v>1.59</v>
      </c>
      <c r="BH58">
        <v>6.3</v>
      </c>
      <c r="BI58">
        <v>0.6</v>
      </c>
      <c r="BJ58">
        <v>0.4</v>
      </c>
      <c r="BK58">
        <v>1.24</v>
      </c>
      <c r="BL58">
        <v>0.79</v>
      </c>
      <c r="BM58">
        <v>0.08</v>
      </c>
      <c r="BN58">
        <v>3.4</v>
      </c>
      <c r="BO58">
        <v>1.89</v>
      </c>
      <c r="BP58">
        <v>0.26</v>
      </c>
      <c r="BQ58">
        <v>2</v>
      </c>
      <c r="BR58">
        <v>1.08</v>
      </c>
      <c r="BS58">
        <v>1.63</v>
      </c>
      <c r="BT58">
        <v>2.9693719999999999</v>
      </c>
      <c r="BU58">
        <v>1.342031</v>
      </c>
      <c r="BV58">
        <v>2.0069400000000002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1.5960000000000001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2.0440800000000001</v>
      </c>
      <c r="CQ58">
        <v>3.5429620000000002</v>
      </c>
      <c r="CR58">
        <v>0.4128</v>
      </c>
      <c r="CS58">
        <v>2.79379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75.442822000000007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273.18</v>
      </c>
      <c r="L59">
        <v>160</v>
      </c>
      <c r="M59">
        <v>47.195999999999998</v>
      </c>
      <c r="N59">
        <v>120.65625</v>
      </c>
      <c r="O59">
        <v>126.47812500000001</v>
      </c>
      <c r="P59">
        <v>129.94120000000001</v>
      </c>
      <c r="Q59">
        <v>0</v>
      </c>
      <c r="R59">
        <v>17.808700000000002</v>
      </c>
      <c r="S59">
        <v>22.678100000000001</v>
      </c>
      <c r="T59">
        <v>0</v>
      </c>
      <c r="U59">
        <v>348.97500000000002</v>
      </c>
      <c r="V59">
        <v>15.06715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43.480800000000002</v>
      </c>
      <c r="AH59">
        <v>0</v>
      </c>
      <c r="AI59">
        <v>0</v>
      </c>
      <c r="AJ59">
        <v>0</v>
      </c>
      <c r="AK59">
        <v>53.518799999999999</v>
      </c>
      <c r="AL59">
        <v>2.3239999999999998</v>
      </c>
      <c r="AM59">
        <v>0</v>
      </c>
      <c r="AN59">
        <v>0.64119000000000004</v>
      </c>
      <c r="AO59">
        <v>3.234</v>
      </c>
      <c r="AP59">
        <v>5.7645</v>
      </c>
      <c r="AQ59">
        <v>0</v>
      </c>
      <c r="AR59">
        <v>8.8320000000000007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75.421242000000007</v>
      </c>
      <c r="BA59">
        <f t="shared" si="1"/>
        <v>1625.6945370000003</v>
      </c>
      <c r="BB59">
        <v>56</v>
      </c>
      <c r="BD59">
        <v>5.33</v>
      </c>
      <c r="BE59">
        <v>1.86</v>
      </c>
      <c r="BF59">
        <v>2.25</v>
      </c>
      <c r="BG59">
        <v>1.59</v>
      </c>
      <c r="BH59">
        <v>6.3</v>
      </c>
      <c r="BI59">
        <v>0.6</v>
      </c>
      <c r="BJ59">
        <v>0.4</v>
      </c>
      <c r="BK59">
        <v>1.24</v>
      </c>
      <c r="BL59">
        <v>0.79</v>
      </c>
      <c r="BM59">
        <v>0.08</v>
      </c>
      <c r="BN59">
        <v>3.4</v>
      </c>
      <c r="BO59">
        <v>1.89</v>
      </c>
      <c r="BP59">
        <v>0.26</v>
      </c>
      <c r="BQ59">
        <v>2</v>
      </c>
      <c r="BR59">
        <v>1.08</v>
      </c>
      <c r="BS59">
        <v>1.63</v>
      </c>
      <c r="BT59">
        <v>2.9693719999999999</v>
      </c>
      <c r="BU59">
        <v>1.342031</v>
      </c>
      <c r="BV59">
        <v>1.98536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1.5960000000000001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2.0440800000000001</v>
      </c>
      <c r="CQ59">
        <v>3.5429620000000002</v>
      </c>
      <c r="CR59">
        <v>0.4128</v>
      </c>
      <c r="CS59">
        <v>2.79379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75.421242000000007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282.18</v>
      </c>
      <c r="L60">
        <v>174</v>
      </c>
      <c r="M60">
        <v>47.195999999999998</v>
      </c>
      <c r="N60">
        <v>120.65625</v>
      </c>
      <c r="O60">
        <v>126.47812500000001</v>
      </c>
      <c r="P60">
        <v>129.94120000000001</v>
      </c>
      <c r="Q60">
        <v>0</v>
      </c>
      <c r="R60">
        <v>17.808700000000002</v>
      </c>
      <c r="S60">
        <v>22.678100000000001</v>
      </c>
      <c r="T60">
        <v>0</v>
      </c>
      <c r="U60">
        <v>348.97500000000002</v>
      </c>
      <c r="V60">
        <v>15.06715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43.480800000000002</v>
      </c>
      <c r="AH60">
        <v>0</v>
      </c>
      <c r="AI60">
        <v>0</v>
      </c>
      <c r="AJ60">
        <v>0</v>
      </c>
      <c r="AK60">
        <v>53.518799999999999</v>
      </c>
      <c r="AL60">
        <v>2.3239999999999998</v>
      </c>
      <c r="AM60">
        <v>0</v>
      </c>
      <c r="AN60">
        <v>0.64119000000000004</v>
      </c>
      <c r="AO60">
        <v>3.234</v>
      </c>
      <c r="AP60">
        <v>5.7645</v>
      </c>
      <c r="AQ60">
        <v>0</v>
      </c>
      <c r="AR60">
        <v>8.8320000000000007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75.421242000000007</v>
      </c>
      <c r="BA60">
        <f t="shared" si="1"/>
        <v>1648.6945370000003</v>
      </c>
      <c r="BB60">
        <v>57</v>
      </c>
      <c r="BD60">
        <v>5.33</v>
      </c>
      <c r="BE60">
        <v>1.86</v>
      </c>
      <c r="BF60">
        <v>2.25</v>
      </c>
      <c r="BG60">
        <v>1.59</v>
      </c>
      <c r="BH60">
        <v>6.3</v>
      </c>
      <c r="BI60">
        <v>0.6</v>
      </c>
      <c r="BJ60">
        <v>0.4</v>
      </c>
      <c r="BK60">
        <v>1.24</v>
      </c>
      <c r="BL60">
        <v>0.79</v>
      </c>
      <c r="BM60">
        <v>0.08</v>
      </c>
      <c r="BN60">
        <v>3.4</v>
      </c>
      <c r="BO60">
        <v>1.89</v>
      </c>
      <c r="BP60">
        <v>0.26</v>
      </c>
      <c r="BQ60">
        <v>2</v>
      </c>
      <c r="BR60">
        <v>1.08</v>
      </c>
      <c r="BS60">
        <v>1.63</v>
      </c>
      <c r="BT60">
        <v>2.9693719999999999</v>
      </c>
      <c r="BU60">
        <v>1.342031</v>
      </c>
      <c r="BV60">
        <v>1.98536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1.5960000000000001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2.0440800000000001</v>
      </c>
      <c r="CQ60">
        <v>3.5429620000000002</v>
      </c>
      <c r="CR60">
        <v>0.4128</v>
      </c>
      <c r="CS60">
        <v>2.79379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75.421242000000007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297.34620000000001</v>
      </c>
      <c r="L61">
        <v>192</v>
      </c>
      <c r="M61">
        <v>47.195999999999998</v>
      </c>
      <c r="N61">
        <v>120.65625</v>
      </c>
      <c r="O61">
        <v>126.47812500000001</v>
      </c>
      <c r="P61">
        <v>129.94120000000001</v>
      </c>
      <c r="Q61">
        <v>0</v>
      </c>
      <c r="R61">
        <v>17.808700000000002</v>
      </c>
      <c r="S61">
        <v>22.678100000000001</v>
      </c>
      <c r="T61">
        <v>0</v>
      </c>
      <c r="U61">
        <v>348.97500000000002</v>
      </c>
      <c r="V61">
        <v>14.935477000000001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43.480800000000002</v>
      </c>
      <c r="AH61">
        <v>0</v>
      </c>
      <c r="AI61">
        <v>0</v>
      </c>
      <c r="AJ61">
        <v>0</v>
      </c>
      <c r="AK61">
        <v>53.518799999999999</v>
      </c>
      <c r="AL61">
        <v>2.3239999999999998</v>
      </c>
      <c r="AM61">
        <v>0</v>
      </c>
      <c r="AN61">
        <v>0.64119000000000004</v>
      </c>
      <c r="AO61">
        <v>3.234</v>
      </c>
      <c r="AP61">
        <v>5.7645</v>
      </c>
      <c r="AQ61">
        <v>0</v>
      </c>
      <c r="AR61">
        <v>8.8320000000000007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75.421242000000007</v>
      </c>
      <c r="BA61">
        <f t="shared" si="1"/>
        <v>1681.7290640000001</v>
      </c>
      <c r="BB61">
        <v>58</v>
      </c>
      <c r="BD61">
        <v>5.33</v>
      </c>
      <c r="BE61">
        <v>1.86</v>
      </c>
      <c r="BF61">
        <v>2.25</v>
      </c>
      <c r="BG61">
        <v>1.59</v>
      </c>
      <c r="BH61">
        <v>6.3</v>
      </c>
      <c r="BI61">
        <v>0.6</v>
      </c>
      <c r="BJ61">
        <v>0.4</v>
      </c>
      <c r="BK61">
        <v>1.24</v>
      </c>
      <c r="BL61">
        <v>0.79</v>
      </c>
      <c r="BM61">
        <v>0.08</v>
      </c>
      <c r="BN61">
        <v>3.4</v>
      </c>
      <c r="BO61">
        <v>1.89</v>
      </c>
      <c r="BP61">
        <v>0.26</v>
      </c>
      <c r="BQ61">
        <v>2</v>
      </c>
      <c r="BR61">
        <v>1.08</v>
      </c>
      <c r="BS61">
        <v>1.63</v>
      </c>
      <c r="BT61">
        <v>2.9693719999999999</v>
      </c>
      <c r="BU61">
        <v>1.342031</v>
      </c>
      <c r="BV61">
        <v>1.98536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1.5960000000000001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2.0440800000000001</v>
      </c>
      <c r="CQ61">
        <v>3.5429620000000002</v>
      </c>
      <c r="CR61">
        <v>0.4128</v>
      </c>
      <c r="CS61">
        <v>2.79379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75.421242000000007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297.34620000000001</v>
      </c>
      <c r="L62">
        <v>200</v>
      </c>
      <c r="M62">
        <v>47.195999999999998</v>
      </c>
      <c r="N62">
        <v>120.65625</v>
      </c>
      <c r="O62">
        <v>126.47812500000001</v>
      </c>
      <c r="P62">
        <v>129.94120000000001</v>
      </c>
      <c r="Q62">
        <v>0</v>
      </c>
      <c r="R62">
        <v>17.808700000000002</v>
      </c>
      <c r="S62">
        <v>22.678100000000001</v>
      </c>
      <c r="T62">
        <v>0</v>
      </c>
      <c r="U62">
        <v>348.97500000000002</v>
      </c>
      <c r="V62">
        <v>14.935477000000001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43.480800000000002</v>
      </c>
      <c r="AH62">
        <v>0</v>
      </c>
      <c r="AI62">
        <v>0</v>
      </c>
      <c r="AJ62">
        <v>0</v>
      </c>
      <c r="AK62">
        <v>53.518799999999999</v>
      </c>
      <c r="AL62">
        <v>2.3239999999999998</v>
      </c>
      <c r="AM62">
        <v>0</v>
      </c>
      <c r="AN62">
        <v>0.64119000000000004</v>
      </c>
      <c r="AO62">
        <v>3.234</v>
      </c>
      <c r="AP62">
        <v>5.7645</v>
      </c>
      <c r="AQ62">
        <v>0</v>
      </c>
      <c r="AR62">
        <v>8.8320000000000007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75.381242</v>
      </c>
      <c r="BA62">
        <f t="shared" si="1"/>
        <v>1689.6890639999999</v>
      </c>
      <c r="BB62">
        <v>59</v>
      </c>
      <c r="BD62">
        <v>5.33</v>
      </c>
      <c r="BE62">
        <v>1.86</v>
      </c>
      <c r="BF62">
        <v>2.25</v>
      </c>
      <c r="BG62">
        <v>1.59</v>
      </c>
      <c r="BH62">
        <v>6.3</v>
      </c>
      <c r="BI62">
        <v>0.57999999999999996</v>
      </c>
      <c r="BJ62">
        <v>0.38</v>
      </c>
      <c r="BK62">
        <v>1.24</v>
      </c>
      <c r="BL62">
        <v>0.79</v>
      </c>
      <c r="BM62">
        <v>0.08</v>
      </c>
      <c r="BN62">
        <v>3.4</v>
      </c>
      <c r="BO62">
        <v>1.89</v>
      </c>
      <c r="BP62">
        <v>0.26</v>
      </c>
      <c r="BQ62">
        <v>2</v>
      </c>
      <c r="BR62">
        <v>1.08</v>
      </c>
      <c r="BS62">
        <v>1.63</v>
      </c>
      <c r="BT62">
        <v>2.9693719999999999</v>
      </c>
      <c r="BU62">
        <v>1.342031</v>
      </c>
      <c r="BV62">
        <v>1.98536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1.5960000000000001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2.0440800000000001</v>
      </c>
      <c r="CQ62">
        <v>3.5429620000000002</v>
      </c>
      <c r="CR62">
        <v>0.4128</v>
      </c>
      <c r="CS62">
        <v>2.79379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75.381242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297.34620000000001</v>
      </c>
      <c r="L63">
        <v>203</v>
      </c>
      <c r="M63">
        <v>47.195999999999998</v>
      </c>
      <c r="N63">
        <v>120.65625</v>
      </c>
      <c r="O63">
        <v>126.47812500000001</v>
      </c>
      <c r="P63">
        <v>129.94120000000001</v>
      </c>
      <c r="Q63">
        <v>0</v>
      </c>
      <c r="R63">
        <v>21.1921</v>
      </c>
      <c r="S63">
        <v>26.375</v>
      </c>
      <c r="T63">
        <v>0</v>
      </c>
      <c r="U63">
        <v>348.97500000000002</v>
      </c>
      <c r="V63">
        <v>13.770344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43.480800000000002</v>
      </c>
      <c r="AH63">
        <v>0</v>
      </c>
      <c r="AI63">
        <v>0</v>
      </c>
      <c r="AJ63">
        <v>0</v>
      </c>
      <c r="AK63">
        <v>53.518799999999999</v>
      </c>
      <c r="AL63">
        <v>2.3239999999999998</v>
      </c>
      <c r="AM63">
        <v>0</v>
      </c>
      <c r="AN63">
        <v>0.64119000000000004</v>
      </c>
      <c r="AO63">
        <v>3.234</v>
      </c>
      <c r="AP63">
        <v>5.7645</v>
      </c>
      <c r="AQ63">
        <v>0</v>
      </c>
      <c r="AR63">
        <v>8.8320000000000007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75.381242</v>
      </c>
      <c r="BA63">
        <f t="shared" si="1"/>
        <v>1698.6042309999998</v>
      </c>
      <c r="BB63">
        <v>60</v>
      </c>
      <c r="BD63">
        <v>5.33</v>
      </c>
      <c r="BE63">
        <v>1.86</v>
      </c>
      <c r="BF63">
        <v>2.25</v>
      </c>
      <c r="BG63">
        <v>1.59</v>
      </c>
      <c r="BH63">
        <v>6.3</v>
      </c>
      <c r="BI63">
        <v>0.57999999999999996</v>
      </c>
      <c r="BJ63">
        <v>0.38</v>
      </c>
      <c r="BK63">
        <v>1.24</v>
      </c>
      <c r="BL63">
        <v>0.79</v>
      </c>
      <c r="BM63">
        <v>0.08</v>
      </c>
      <c r="BN63">
        <v>3.4</v>
      </c>
      <c r="BO63">
        <v>1.89</v>
      </c>
      <c r="BP63">
        <v>0.26</v>
      </c>
      <c r="BQ63">
        <v>2</v>
      </c>
      <c r="BR63">
        <v>1.08</v>
      </c>
      <c r="BS63">
        <v>1.63</v>
      </c>
      <c r="BT63">
        <v>2.9693719999999999</v>
      </c>
      <c r="BU63">
        <v>1.342031</v>
      </c>
      <c r="BV63">
        <v>1.98536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1.5960000000000001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2.0440800000000001</v>
      </c>
      <c r="CQ63">
        <v>3.5429620000000002</v>
      </c>
      <c r="CR63">
        <v>0.4128</v>
      </c>
      <c r="CS63">
        <v>2.79379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75.381242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297.34620000000001</v>
      </c>
      <c r="L64">
        <v>219</v>
      </c>
      <c r="M64">
        <v>47.195999999999998</v>
      </c>
      <c r="N64">
        <v>120.65625</v>
      </c>
      <c r="O64">
        <v>126.47812500000001</v>
      </c>
      <c r="P64">
        <v>129.94120000000001</v>
      </c>
      <c r="Q64">
        <v>0</v>
      </c>
      <c r="R64">
        <v>21.1921</v>
      </c>
      <c r="S64">
        <v>26.375</v>
      </c>
      <c r="T64">
        <v>0</v>
      </c>
      <c r="U64">
        <v>348.97500000000002</v>
      </c>
      <c r="V64">
        <v>13.770344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43.480800000000002</v>
      </c>
      <c r="AH64">
        <v>0</v>
      </c>
      <c r="AI64">
        <v>0</v>
      </c>
      <c r="AJ64">
        <v>0</v>
      </c>
      <c r="AK64">
        <v>53.518799999999999</v>
      </c>
      <c r="AL64">
        <v>2.3239999999999998</v>
      </c>
      <c r="AM64">
        <v>0</v>
      </c>
      <c r="AN64">
        <v>0.64119000000000004</v>
      </c>
      <c r="AO64">
        <v>3.234</v>
      </c>
      <c r="AP64">
        <v>5.7645</v>
      </c>
      <c r="AQ64">
        <v>0</v>
      </c>
      <c r="AR64">
        <v>8.8320000000000007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75.381242</v>
      </c>
      <c r="BA64">
        <f t="shared" si="1"/>
        <v>1714.6042309999998</v>
      </c>
      <c r="BB64">
        <v>61</v>
      </c>
      <c r="BD64">
        <v>5.33</v>
      </c>
      <c r="BE64">
        <v>1.86</v>
      </c>
      <c r="BF64">
        <v>2.25</v>
      </c>
      <c r="BG64">
        <v>1.59</v>
      </c>
      <c r="BH64">
        <v>6.3</v>
      </c>
      <c r="BI64">
        <v>0.57999999999999996</v>
      </c>
      <c r="BJ64">
        <v>0.38</v>
      </c>
      <c r="BK64">
        <v>1.24</v>
      </c>
      <c r="BL64">
        <v>0.79</v>
      </c>
      <c r="BM64">
        <v>0.08</v>
      </c>
      <c r="BN64">
        <v>3.4</v>
      </c>
      <c r="BO64">
        <v>1.89</v>
      </c>
      <c r="BP64">
        <v>0.26</v>
      </c>
      <c r="BQ64">
        <v>2</v>
      </c>
      <c r="BR64">
        <v>1.08</v>
      </c>
      <c r="BS64">
        <v>1.63</v>
      </c>
      <c r="BT64">
        <v>2.9693719999999999</v>
      </c>
      <c r="BU64">
        <v>1.342031</v>
      </c>
      <c r="BV64">
        <v>1.98536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1.5960000000000001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2.0440800000000001</v>
      </c>
      <c r="CQ64">
        <v>3.5429620000000002</v>
      </c>
      <c r="CR64">
        <v>0.4128</v>
      </c>
      <c r="CS64">
        <v>2.79379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75.381242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337.50619999999998</v>
      </c>
      <c r="L65">
        <v>219</v>
      </c>
      <c r="M65">
        <v>47.195999999999998</v>
      </c>
      <c r="N65">
        <v>120.65625</v>
      </c>
      <c r="O65">
        <v>126.47812500000001</v>
      </c>
      <c r="P65">
        <v>129.94120000000001</v>
      </c>
      <c r="Q65">
        <v>0</v>
      </c>
      <c r="R65">
        <v>21.1921</v>
      </c>
      <c r="S65">
        <v>26.375</v>
      </c>
      <c r="T65">
        <v>0</v>
      </c>
      <c r="U65">
        <v>348.97500000000002</v>
      </c>
      <c r="V65">
        <v>9.3621920000000003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43.480800000000002</v>
      </c>
      <c r="AH65">
        <v>0</v>
      </c>
      <c r="AI65">
        <v>0</v>
      </c>
      <c r="AJ65">
        <v>0</v>
      </c>
      <c r="AK65">
        <v>53.518799999999999</v>
      </c>
      <c r="AL65">
        <v>2.3239999999999998</v>
      </c>
      <c r="AM65">
        <v>0</v>
      </c>
      <c r="AN65">
        <v>0.64119000000000004</v>
      </c>
      <c r="AO65">
        <v>3.234</v>
      </c>
      <c r="AP65">
        <v>6.4050000000000002</v>
      </c>
      <c r="AQ65">
        <v>0</v>
      </c>
      <c r="AR65">
        <v>8.8320000000000007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75.921036999999998</v>
      </c>
      <c r="BA65">
        <f t="shared" si="1"/>
        <v>1751.5363740000003</v>
      </c>
      <c r="BB65">
        <v>62</v>
      </c>
      <c r="BD65">
        <v>5.33</v>
      </c>
      <c r="BE65">
        <v>1.86</v>
      </c>
      <c r="BF65">
        <v>2.25</v>
      </c>
      <c r="BG65">
        <v>1.59</v>
      </c>
      <c r="BH65">
        <v>6.3</v>
      </c>
      <c r="BI65">
        <v>0.57999999999999996</v>
      </c>
      <c r="BJ65">
        <v>0.38</v>
      </c>
      <c r="BK65">
        <v>1.24</v>
      </c>
      <c r="BL65">
        <v>0.79</v>
      </c>
      <c r="BM65">
        <v>0.08</v>
      </c>
      <c r="BN65">
        <v>3.4</v>
      </c>
      <c r="BO65">
        <v>1.89</v>
      </c>
      <c r="BP65">
        <v>0.26</v>
      </c>
      <c r="BQ65">
        <v>2</v>
      </c>
      <c r="BR65">
        <v>1.08</v>
      </c>
      <c r="BS65">
        <v>1.63</v>
      </c>
      <c r="BT65">
        <v>2.9693719999999999</v>
      </c>
      <c r="BU65">
        <v>1.342031</v>
      </c>
      <c r="BV65">
        <v>1.98536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1.6957500000000001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2.4841250000000001</v>
      </c>
      <c r="CQ65">
        <v>3.5429620000000002</v>
      </c>
      <c r="CR65">
        <v>0.4128</v>
      </c>
      <c r="CS65">
        <v>2.79379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75.921036999999998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337.50619999999998</v>
      </c>
      <c r="L66">
        <v>219</v>
      </c>
      <c r="M66">
        <v>47.195999999999998</v>
      </c>
      <c r="N66">
        <v>120.65625</v>
      </c>
      <c r="O66">
        <v>126.47812500000001</v>
      </c>
      <c r="P66">
        <v>129.94120000000001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9.3621920000000003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43.480800000000002</v>
      </c>
      <c r="AH66">
        <v>0</v>
      </c>
      <c r="AI66">
        <v>0</v>
      </c>
      <c r="AJ66">
        <v>0</v>
      </c>
      <c r="AK66">
        <v>53.518799999999999</v>
      </c>
      <c r="AL66">
        <v>2.3239999999999998</v>
      </c>
      <c r="AM66">
        <v>0</v>
      </c>
      <c r="AN66">
        <v>0.64119000000000004</v>
      </c>
      <c r="AO66">
        <v>3.234</v>
      </c>
      <c r="AP66">
        <v>6.4050000000000002</v>
      </c>
      <c r="AQ66">
        <v>0</v>
      </c>
      <c r="AR66">
        <v>8.8320000000000007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76.091761999999989</v>
      </c>
      <c r="BA66">
        <f t="shared" si="1"/>
        <v>1751.7070990000002</v>
      </c>
      <c r="BB66">
        <v>63</v>
      </c>
      <c r="BD66">
        <v>5.33</v>
      </c>
      <c r="BE66">
        <v>1.86</v>
      </c>
      <c r="BF66">
        <v>2.25</v>
      </c>
      <c r="BG66">
        <v>1.59</v>
      </c>
      <c r="BH66">
        <v>6.3</v>
      </c>
      <c r="BI66">
        <v>0.57999999999999996</v>
      </c>
      <c r="BJ66">
        <v>0.38</v>
      </c>
      <c r="BK66">
        <v>1.24</v>
      </c>
      <c r="BL66">
        <v>0.79</v>
      </c>
      <c r="BM66">
        <v>0.08</v>
      </c>
      <c r="BN66">
        <v>3.4</v>
      </c>
      <c r="BO66">
        <v>1.89</v>
      </c>
      <c r="BP66">
        <v>0.26</v>
      </c>
      <c r="BQ66">
        <v>2</v>
      </c>
      <c r="BR66">
        <v>1.08</v>
      </c>
      <c r="BS66">
        <v>1.63</v>
      </c>
      <c r="BT66">
        <v>2.9693719999999999</v>
      </c>
      <c r="BU66">
        <v>1.342031</v>
      </c>
      <c r="BV66">
        <v>1.98536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1.7955000000000001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2.5550999999999999</v>
      </c>
      <c r="CQ66">
        <v>3.5429620000000002</v>
      </c>
      <c r="CR66">
        <v>0.4128</v>
      </c>
      <c r="CS66">
        <v>2.79379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76.091761999999989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337.50619999999998</v>
      </c>
      <c r="L67">
        <v>219</v>
      </c>
      <c r="M67">
        <v>47.195999999999998</v>
      </c>
      <c r="N67">
        <v>120.65625</v>
      </c>
      <c r="O67">
        <v>126.47812500000001</v>
      </c>
      <c r="P67">
        <v>129.94120000000001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9.3147420000000007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14.443</v>
      </c>
      <c r="AF67">
        <v>9.0630000000000006</v>
      </c>
      <c r="AG67">
        <v>43.480800000000002</v>
      </c>
      <c r="AH67">
        <v>0</v>
      </c>
      <c r="AI67">
        <v>0</v>
      </c>
      <c r="AJ67">
        <v>0</v>
      </c>
      <c r="AK67">
        <v>53.518799999999999</v>
      </c>
      <c r="AL67">
        <v>2.3239999999999998</v>
      </c>
      <c r="AM67">
        <v>0</v>
      </c>
      <c r="AN67">
        <v>0.64119000000000004</v>
      </c>
      <c r="AO67">
        <v>3.234</v>
      </c>
      <c r="AP67">
        <v>6.4050000000000002</v>
      </c>
      <c r="AQ67">
        <v>0</v>
      </c>
      <c r="AR67">
        <v>8.8320000000000007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76.308525000000003</v>
      </c>
      <c r="BA67">
        <f t="shared" si="1"/>
        <v>1775.3824120000002</v>
      </c>
      <c r="BB67">
        <v>64</v>
      </c>
      <c r="BD67">
        <v>5.33</v>
      </c>
      <c r="BE67">
        <v>1.86</v>
      </c>
      <c r="BF67">
        <v>2.25</v>
      </c>
      <c r="BG67">
        <v>1.59</v>
      </c>
      <c r="BH67">
        <v>6.3</v>
      </c>
      <c r="BI67">
        <v>0.57999999999999996</v>
      </c>
      <c r="BJ67">
        <v>0.38</v>
      </c>
      <c r="BK67">
        <v>1.24</v>
      </c>
      <c r="BL67">
        <v>0.79</v>
      </c>
      <c r="BM67">
        <v>0.08</v>
      </c>
      <c r="BN67">
        <v>3.4</v>
      </c>
      <c r="BO67">
        <v>1.89</v>
      </c>
      <c r="BP67">
        <v>0.26</v>
      </c>
      <c r="BQ67">
        <v>2</v>
      </c>
      <c r="BR67">
        <v>1.08</v>
      </c>
      <c r="BS67">
        <v>1.63</v>
      </c>
      <c r="BT67">
        <v>2.9693719999999999</v>
      </c>
      <c r="BU67">
        <v>1.342031</v>
      </c>
      <c r="BV67">
        <v>1.98536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2.6970499999999999</v>
      </c>
      <c r="CQ67">
        <v>3.5429620000000002</v>
      </c>
      <c r="CR67">
        <v>0.4128</v>
      </c>
      <c r="CS67">
        <v>2.79379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76.308525000000003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341.2038</v>
      </c>
      <c r="L68">
        <v>219</v>
      </c>
      <c r="M68">
        <v>47.195999999999998</v>
      </c>
      <c r="N68">
        <v>120.65625</v>
      </c>
      <c r="O68">
        <v>126.47812500000001</v>
      </c>
      <c r="P68">
        <v>129.94120000000001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9.3147420000000007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14.443</v>
      </c>
      <c r="AF68">
        <v>9.0630000000000006</v>
      </c>
      <c r="AG68">
        <v>43.480800000000002</v>
      </c>
      <c r="AH68">
        <v>0</v>
      </c>
      <c r="AI68">
        <v>0</v>
      </c>
      <c r="AJ68">
        <v>0</v>
      </c>
      <c r="AK68">
        <v>53.518799999999999</v>
      </c>
      <c r="AL68">
        <v>2.3239999999999998</v>
      </c>
      <c r="AM68">
        <v>0</v>
      </c>
      <c r="AN68">
        <v>0.64119000000000004</v>
      </c>
      <c r="AO68">
        <v>3.234</v>
      </c>
      <c r="AP68">
        <v>6.4050000000000002</v>
      </c>
      <c r="AQ68">
        <v>13.845000000000001</v>
      </c>
      <c r="AR68">
        <v>11.04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76.308525000000003</v>
      </c>
      <c r="BA68">
        <f t="shared" ref="BA68:BA99" si="4">SUM(B68:AZ68)</f>
        <v>1795.133012</v>
      </c>
      <c r="BB68">
        <v>65</v>
      </c>
      <c r="BD68">
        <v>5.33</v>
      </c>
      <c r="BE68">
        <v>1.86</v>
      </c>
      <c r="BF68">
        <v>2.25</v>
      </c>
      <c r="BG68">
        <v>1.59</v>
      </c>
      <c r="BH68">
        <v>6.3</v>
      </c>
      <c r="BI68">
        <v>0.57999999999999996</v>
      </c>
      <c r="BJ68">
        <v>0.38</v>
      </c>
      <c r="BK68">
        <v>1.24</v>
      </c>
      <c r="BL68">
        <v>0.79</v>
      </c>
      <c r="BM68">
        <v>0.08</v>
      </c>
      <c r="BN68">
        <v>3.4</v>
      </c>
      <c r="BO68">
        <v>1.89</v>
      </c>
      <c r="BP68">
        <v>0.26</v>
      </c>
      <c r="BQ68">
        <v>2</v>
      </c>
      <c r="BR68">
        <v>1.08</v>
      </c>
      <c r="BS68">
        <v>1.63</v>
      </c>
      <c r="BT68">
        <v>2.9693719999999999</v>
      </c>
      <c r="BU68">
        <v>1.342031</v>
      </c>
      <c r="BV68">
        <v>1.98536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2.6970499999999999</v>
      </c>
      <c r="CQ68">
        <v>3.5429620000000002</v>
      </c>
      <c r="CR68">
        <v>0.4128</v>
      </c>
      <c r="CS68">
        <v>2.79379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76.308525000000003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341.2038</v>
      </c>
      <c r="L69">
        <v>219</v>
      </c>
      <c r="M69">
        <v>47.195999999999998</v>
      </c>
      <c r="N69">
        <v>120.65625</v>
      </c>
      <c r="O69">
        <v>126.47812500000001</v>
      </c>
      <c r="P69">
        <v>129.94120000000001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9.3147420000000007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14.443</v>
      </c>
      <c r="AF69">
        <v>9.0630000000000006</v>
      </c>
      <c r="AG69">
        <v>43.480800000000002</v>
      </c>
      <c r="AH69">
        <v>23.884899999999998</v>
      </c>
      <c r="AI69">
        <v>0</v>
      </c>
      <c r="AJ69">
        <v>0</v>
      </c>
      <c r="AK69">
        <v>53.518799999999999</v>
      </c>
      <c r="AL69">
        <v>2.3239999999999998</v>
      </c>
      <c r="AM69">
        <v>0</v>
      </c>
      <c r="AN69">
        <v>0.64119000000000004</v>
      </c>
      <c r="AO69">
        <v>3.234</v>
      </c>
      <c r="AP69">
        <v>6.4050000000000002</v>
      </c>
      <c r="AQ69">
        <v>16.055</v>
      </c>
      <c r="AR69">
        <v>8.8320000000000007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75.809927000000002</v>
      </c>
      <c r="BA69">
        <f t="shared" si="4"/>
        <v>1818.5213140000003</v>
      </c>
      <c r="BB69">
        <v>66</v>
      </c>
      <c r="BD69">
        <v>5.33</v>
      </c>
      <c r="BE69">
        <v>1.86</v>
      </c>
      <c r="BF69">
        <v>2.25</v>
      </c>
      <c r="BG69">
        <v>1.59</v>
      </c>
      <c r="BH69">
        <v>6.3</v>
      </c>
      <c r="BI69">
        <v>0.57999999999999996</v>
      </c>
      <c r="BJ69">
        <v>0.38</v>
      </c>
      <c r="BK69">
        <v>1.24</v>
      </c>
      <c r="BL69">
        <v>0.79</v>
      </c>
      <c r="BM69">
        <v>0.08</v>
      </c>
      <c r="BN69">
        <v>3.4</v>
      </c>
      <c r="BO69">
        <v>1.89</v>
      </c>
      <c r="BP69">
        <v>0.26</v>
      </c>
      <c r="BQ69">
        <v>2</v>
      </c>
      <c r="BR69">
        <v>1.08</v>
      </c>
      <c r="BS69">
        <v>1.63</v>
      </c>
      <c r="BT69">
        <v>2.2564039999999999</v>
      </c>
      <c r="BU69">
        <v>1.342031</v>
      </c>
      <c r="BV69">
        <v>1.98536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2.7822200000000001</v>
      </c>
      <c r="CQ69">
        <v>3.5429620000000002</v>
      </c>
      <c r="CR69">
        <v>0.4128</v>
      </c>
      <c r="CS69">
        <v>2.79379</v>
      </c>
      <c r="CT69">
        <v>0</v>
      </c>
      <c r="CU69">
        <v>0</v>
      </c>
      <c r="CV69">
        <v>0.12920000000000001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75.809927000000002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341.2038</v>
      </c>
      <c r="L70">
        <v>219</v>
      </c>
      <c r="M70">
        <v>47.195999999999998</v>
      </c>
      <c r="N70">
        <v>120.65625</v>
      </c>
      <c r="O70">
        <v>126.47812500000001</v>
      </c>
      <c r="P70">
        <v>129.94120000000001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9.3147420000000007</v>
      </c>
      <c r="W70">
        <v>46.399079999999998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2.4318</v>
      </c>
      <c r="AE70">
        <v>14.443</v>
      </c>
      <c r="AF70">
        <v>9.0630000000000006</v>
      </c>
      <c r="AG70">
        <v>43.480800000000002</v>
      </c>
      <c r="AH70">
        <v>47.769799999999996</v>
      </c>
      <c r="AI70">
        <v>0</v>
      </c>
      <c r="AJ70">
        <v>0</v>
      </c>
      <c r="AK70">
        <v>53.518799999999999</v>
      </c>
      <c r="AL70">
        <v>2.3239999999999998</v>
      </c>
      <c r="AM70">
        <v>0</v>
      </c>
      <c r="AN70">
        <v>0.64119000000000004</v>
      </c>
      <c r="AO70">
        <v>3.234</v>
      </c>
      <c r="AP70">
        <v>6.4050000000000002</v>
      </c>
      <c r="AQ70">
        <v>32.11</v>
      </c>
      <c r="AR70">
        <v>8.8320000000000007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76.02429699999999</v>
      </c>
      <c r="BA70">
        <f t="shared" si="4"/>
        <v>1861.1073840000001</v>
      </c>
      <c r="BB70">
        <v>67</v>
      </c>
      <c r="BD70">
        <v>5.33</v>
      </c>
      <c r="BE70">
        <v>1.86</v>
      </c>
      <c r="BF70">
        <v>2.25</v>
      </c>
      <c r="BG70">
        <v>1.59</v>
      </c>
      <c r="BH70">
        <v>6.3</v>
      </c>
      <c r="BI70">
        <v>0.57999999999999996</v>
      </c>
      <c r="BJ70">
        <v>0.38</v>
      </c>
      <c r="BK70">
        <v>1.24</v>
      </c>
      <c r="BL70">
        <v>0.79</v>
      </c>
      <c r="BM70">
        <v>0.08</v>
      </c>
      <c r="BN70">
        <v>3.4</v>
      </c>
      <c r="BO70">
        <v>1.89</v>
      </c>
      <c r="BP70">
        <v>0.26</v>
      </c>
      <c r="BQ70">
        <v>2</v>
      </c>
      <c r="BR70">
        <v>1.08</v>
      </c>
      <c r="BS70">
        <v>1.63</v>
      </c>
      <c r="BT70">
        <v>2.2564039999999999</v>
      </c>
      <c r="BU70">
        <v>1.342031</v>
      </c>
      <c r="BV70">
        <v>1.98536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2.8673899999999999</v>
      </c>
      <c r="CQ70">
        <v>3.5429620000000002</v>
      </c>
      <c r="CR70">
        <v>0.4128</v>
      </c>
      <c r="CS70">
        <v>2.79379</v>
      </c>
      <c r="CT70">
        <v>0</v>
      </c>
      <c r="CU70">
        <v>0</v>
      </c>
      <c r="CV70">
        <v>0.25840000000000002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76.02429699999999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341.2038</v>
      </c>
      <c r="L71">
        <v>219</v>
      </c>
      <c r="M71">
        <v>47.195999999999998</v>
      </c>
      <c r="N71">
        <v>120.65625</v>
      </c>
      <c r="O71">
        <v>126.47812500000001</v>
      </c>
      <c r="P71">
        <v>129.94120000000001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9.3147420000000007</v>
      </c>
      <c r="W71">
        <v>46.399079999999998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9.3218999999999994</v>
      </c>
      <c r="AE71">
        <v>31.512</v>
      </c>
      <c r="AF71">
        <v>9.0630000000000006</v>
      </c>
      <c r="AG71">
        <v>43.480800000000002</v>
      </c>
      <c r="AH71">
        <v>71.654700000000005</v>
      </c>
      <c r="AI71">
        <v>0</v>
      </c>
      <c r="AJ71">
        <v>0</v>
      </c>
      <c r="AK71">
        <v>53.518799999999999</v>
      </c>
      <c r="AL71">
        <v>2.3239999999999998</v>
      </c>
      <c r="AM71">
        <v>0</v>
      </c>
      <c r="AN71">
        <v>0.64119000000000004</v>
      </c>
      <c r="AO71">
        <v>3.234</v>
      </c>
      <c r="AP71">
        <v>6.4050000000000002</v>
      </c>
      <c r="AQ71">
        <v>32.11</v>
      </c>
      <c r="AR71">
        <v>8.8320000000000007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76.238667000000007</v>
      </c>
      <c r="BA71">
        <f t="shared" si="4"/>
        <v>1909.1657540000001</v>
      </c>
      <c r="BB71">
        <v>68</v>
      </c>
      <c r="BD71">
        <v>5.33</v>
      </c>
      <c r="BE71">
        <v>1.86</v>
      </c>
      <c r="BF71">
        <v>2.25</v>
      </c>
      <c r="BG71">
        <v>1.59</v>
      </c>
      <c r="BH71">
        <v>6.3</v>
      </c>
      <c r="BI71">
        <v>0.57999999999999996</v>
      </c>
      <c r="BJ71">
        <v>0.38</v>
      </c>
      <c r="BK71">
        <v>1.24</v>
      </c>
      <c r="BL71">
        <v>0.79</v>
      </c>
      <c r="BM71">
        <v>0.08</v>
      </c>
      <c r="BN71">
        <v>3.4</v>
      </c>
      <c r="BO71">
        <v>1.89</v>
      </c>
      <c r="BP71">
        <v>0.26</v>
      </c>
      <c r="BQ71">
        <v>2</v>
      </c>
      <c r="BR71">
        <v>1.08</v>
      </c>
      <c r="BS71">
        <v>1.63</v>
      </c>
      <c r="BT71">
        <v>2.2564039999999999</v>
      </c>
      <c r="BU71">
        <v>1.342031</v>
      </c>
      <c r="BV71">
        <v>1.98536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2.9525600000000001</v>
      </c>
      <c r="CQ71">
        <v>3.5429620000000002</v>
      </c>
      <c r="CR71">
        <v>0.4128</v>
      </c>
      <c r="CS71">
        <v>2.79379</v>
      </c>
      <c r="CT71">
        <v>0</v>
      </c>
      <c r="CU71">
        <v>0</v>
      </c>
      <c r="CV71">
        <v>0.3876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76.238667000000007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341.2038</v>
      </c>
      <c r="L72">
        <v>219</v>
      </c>
      <c r="M72">
        <v>47.195999999999998</v>
      </c>
      <c r="N72">
        <v>120.65625</v>
      </c>
      <c r="O72">
        <v>126.47812500000001</v>
      </c>
      <c r="P72">
        <v>129.94120000000001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9.3147420000000007</v>
      </c>
      <c r="W72">
        <v>46.399079999999998</v>
      </c>
      <c r="X72">
        <v>98.34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9.3218999999999994</v>
      </c>
      <c r="AE72">
        <v>31.512</v>
      </c>
      <c r="AF72">
        <v>9.0630000000000006</v>
      </c>
      <c r="AG72">
        <v>43.480800000000002</v>
      </c>
      <c r="AH72">
        <v>95.249499999999998</v>
      </c>
      <c r="AI72">
        <v>3.9089999999999998</v>
      </c>
      <c r="AJ72">
        <v>0</v>
      </c>
      <c r="AK72">
        <v>53.518799999999999</v>
      </c>
      <c r="AL72">
        <v>2.3239999999999998</v>
      </c>
      <c r="AM72">
        <v>0</v>
      </c>
      <c r="AN72">
        <v>0.64119000000000004</v>
      </c>
      <c r="AO72">
        <v>3.234</v>
      </c>
      <c r="AP72">
        <v>6.4050000000000002</v>
      </c>
      <c r="AQ72">
        <v>32.11</v>
      </c>
      <c r="AR72">
        <v>8.8320000000000007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76.643166999999991</v>
      </c>
      <c r="BA72">
        <f t="shared" si="4"/>
        <v>1946.9798939999998</v>
      </c>
      <c r="BB72">
        <v>69</v>
      </c>
      <c r="BD72">
        <v>5.33</v>
      </c>
      <c r="BE72">
        <v>1.86</v>
      </c>
      <c r="BF72">
        <v>2.25</v>
      </c>
      <c r="BG72">
        <v>1.59</v>
      </c>
      <c r="BH72">
        <v>6.3</v>
      </c>
      <c r="BI72">
        <v>0.57999999999999996</v>
      </c>
      <c r="BJ72">
        <v>0.38</v>
      </c>
      <c r="BK72">
        <v>1.24</v>
      </c>
      <c r="BL72">
        <v>0.79</v>
      </c>
      <c r="BM72">
        <v>0.08</v>
      </c>
      <c r="BN72">
        <v>3.4</v>
      </c>
      <c r="BO72">
        <v>1.89</v>
      </c>
      <c r="BP72">
        <v>0.26</v>
      </c>
      <c r="BQ72">
        <v>2</v>
      </c>
      <c r="BR72">
        <v>1.08</v>
      </c>
      <c r="BS72">
        <v>1.63</v>
      </c>
      <c r="BT72">
        <v>2.2564039999999999</v>
      </c>
      <c r="BU72">
        <v>1.342031</v>
      </c>
      <c r="BV72">
        <v>1.98536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2.9525600000000001</v>
      </c>
      <c r="CQ72">
        <v>3.5429620000000002</v>
      </c>
      <c r="CR72">
        <v>0.4128</v>
      </c>
      <c r="CS72">
        <v>2.79379</v>
      </c>
      <c r="CT72">
        <v>0</v>
      </c>
      <c r="CU72">
        <v>0.2772</v>
      </c>
      <c r="CV72">
        <v>0.51490000000000002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76.643166999999991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341.2038</v>
      </c>
      <c r="L73">
        <v>219</v>
      </c>
      <c r="M73">
        <v>47.195999999999998</v>
      </c>
      <c r="N73">
        <v>120.65625</v>
      </c>
      <c r="O73">
        <v>126.47812500000001</v>
      </c>
      <c r="P73">
        <v>129.94120000000001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9.0701669999999996</v>
      </c>
      <c r="W73">
        <v>46.399079999999998</v>
      </c>
      <c r="X73">
        <v>98.34</v>
      </c>
      <c r="Y73">
        <v>0</v>
      </c>
      <c r="Z73">
        <v>0</v>
      </c>
      <c r="AA73">
        <v>0</v>
      </c>
      <c r="AB73">
        <v>0</v>
      </c>
      <c r="AC73">
        <v>19.811679999999999</v>
      </c>
      <c r="AD73">
        <v>9.3218999999999994</v>
      </c>
      <c r="AE73">
        <v>31.512</v>
      </c>
      <c r="AF73">
        <v>9.0630000000000006</v>
      </c>
      <c r="AG73">
        <v>43.480800000000002</v>
      </c>
      <c r="AH73">
        <v>109.271</v>
      </c>
      <c r="AI73">
        <v>16.939</v>
      </c>
      <c r="AJ73">
        <v>0</v>
      </c>
      <c r="AK73">
        <v>53.518799999999999</v>
      </c>
      <c r="AL73">
        <v>2.3239999999999998</v>
      </c>
      <c r="AM73">
        <v>0</v>
      </c>
      <c r="AN73">
        <v>0.64119000000000004</v>
      </c>
      <c r="AO73">
        <v>4.7039999999999997</v>
      </c>
      <c r="AP73">
        <v>6.4050000000000002</v>
      </c>
      <c r="AQ73">
        <v>48.164999999999999</v>
      </c>
      <c r="AR73">
        <v>13.247999999999999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77.081537000000012</v>
      </c>
      <c r="BA73">
        <f t="shared" si="4"/>
        <v>2006.0720290000002</v>
      </c>
      <c r="BB73">
        <v>70</v>
      </c>
      <c r="BD73">
        <v>5.33</v>
      </c>
      <c r="BE73">
        <v>1.86</v>
      </c>
      <c r="BF73">
        <v>2.25</v>
      </c>
      <c r="BG73">
        <v>1.59</v>
      </c>
      <c r="BH73">
        <v>6.3</v>
      </c>
      <c r="BI73">
        <v>0.57999999999999996</v>
      </c>
      <c r="BJ73">
        <v>0.38</v>
      </c>
      <c r="BK73">
        <v>1.24</v>
      </c>
      <c r="BL73">
        <v>0.79</v>
      </c>
      <c r="BM73">
        <v>0.08</v>
      </c>
      <c r="BN73">
        <v>3.4</v>
      </c>
      <c r="BO73">
        <v>1.89</v>
      </c>
      <c r="BP73">
        <v>0.26</v>
      </c>
      <c r="BQ73">
        <v>2</v>
      </c>
      <c r="BR73">
        <v>1.08</v>
      </c>
      <c r="BS73">
        <v>1.63</v>
      </c>
      <c r="BT73">
        <v>2.2564039999999999</v>
      </c>
      <c r="BU73">
        <v>1.342031</v>
      </c>
      <c r="BV73">
        <v>1.98536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3.0377299999999998</v>
      </c>
      <c r="CQ73">
        <v>3.5429620000000002</v>
      </c>
      <c r="CR73">
        <v>0.4128</v>
      </c>
      <c r="CS73">
        <v>2.79379</v>
      </c>
      <c r="CT73">
        <v>0</v>
      </c>
      <c r="CU73">
        <v>0.5544</v>
      </c>
      <c r="CV73">
        <v>0.59089999999999998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77.081537000000012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341.2038</v>
      </c>
      <c r="L74">
        <v>219</v>
      </c>
      <c r="M74">
        <v>47.195999999999998</v>
      </c>
      <c r="N74">
        <v>120.65625</v>
      </c>
      <c r="O74">
        <v>126.47812500000001</v>
      </c>
      <c r="P74">
        <v>129.94120000000001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9.0701669999999996</v>
      </c>
      <c r="W74">
        <v>46.399079999999998</v>
      </c>
      <c r="X74">
        <v>98.34</v>
      </c>
      <c r="Y74">
        <v>0</v>
      </c>
      <c r="Z74">
        <v>0</v>
      </c>
      <c r="AA74">
        <v>14.04936</v>
      </c>
      <c r="AB74">
        <v>13.426</v>
      </c>
      <c r="AC74">
        <v>19.811679999999999</v>
      </c>
      <c r="AD74">
        <v>9.3218999999999994</v>
      </c>
      <c r="AE74">
        <v>31.512</v>
      </c>
      <c r="AF74">
        <v>9.0630000000000006</v>
      </c>
      <c r="AG74">
        <v>43.480800000000002</v>
      </c>
      <c r="AH74">
        <v>119.42449999999999</v>
      </c>
      <c r="AI74">
        <v>16.939</v>
      </c>
      <c r="AJ74">
        <v>0</v>
      </c>
      <c r="AK74">
        <v>53.518799999999999</v>
      </c>
      <c r="AL74">
        <v>2.3239999999999998</v>
      </c>
      <c r="AM74">
        <v>0</v>
      </c>
      <c r="AN74">
        <v>0.64119000000000004</v>
      </c>
      <c r="AO74">
        <v>4.7039999999999997</v>
      </c>
      <c r="AP74">
        <v>6.4050000000000002</v>
      </c>
      <c r="AQ74">
        <v>48.164999999999999</v>
      </c>
      <c r="AR74">
        <v>13.247999999999999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77.394237000000004</v>
      </c>
      <c r="BA74">
        <f t="shared" si="4"/>
        <v>2044.0135890000001</v>
      </c>
      <c r="BB74">
        <v>71</v>
      </c>
      <c r="BD74">
        <v>5.33</v>
      </c>
      <c r="BE74">
        <v>1.86</v>
      </c>
      <c r="BF74">
        <v>2.25</v>
      </c>
      <c r="BG74">
        <v>1.59</v>
      </c>
      <c r="BH74">
        <v>6.3</v>
      </c>
      <c r="BI74">
        <v>0.57999999999999996</v>
      </c>
      <c r="BJ74">
        <v>0.38</v>
      </c>
      <c r="BK74">
        <v>1.24</v>
      </c>
      <c r="BL74">
        <v>0.79</v>
      </c>
      <c r="BM74">
        <v>0.08</v>
      </c>
      <c r="BN74">
        <v>3.4</v>
      </c>
      <c r="BO74">
        <v>1.89</v>
      </c>
      <c r="BP74">
        <v>0.26</v>
      </c>
      <c r="BQ74">
        <v>2</v>
      </c>
      <c r="BR74">
        <v>1.08</v>
      </c>
      <c r="BS74">
        <v>1.63</v>
      </c>
      <c r="BT74">
        <v>2.2564039999999999</v>
      </c>
      <c r="BU74">
        <v>1.342031</v>
      </c>
      <c r="BV74">
        <v>1.98536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3.0377299999999998</v>
      </c>
      <c r="CQ74">
        <v>3.5429620000000002</v>
      </c>
      <c r="CR74">
        <v>0.4128</v>
      </c>
      <c r="CS74">
        <v>2.79379</v>
      </c>
      <c r="CT74">
        <v>0</v>
      </c>
      <c r="CU74">
        <v>0.81200000000000006</v>
      </c>
      <c r="CV74">
        <v>0.64600000000000002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77.394237000000004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341.2038</v>
      </c>
      <c r="L75">
        <v>219</v>
      </c>
      <c r="M75">
        <v>47.195999999999998</v>
      </c>
      <c r="N75">
        <v>120.65625</v>
      </c>
      <c r="O75">
        <v>126.47812500000001</v>
      </c>
      <c r="P75">
        <v>129.94120000000001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9.0701669999999996</v>
      </c>
      <c r="W75">
        <v>46.399079999999998</v>
      </c>
      <c r="X75">
        <v>98.34</v>
      </c>
      <c r="Y75">
        <v>0</v>
      </c>
      <c r="Z75">
        <v>6.5537999999999998</v>
      </c>
      <c r="AA75">
        <v>28.09872</v>
      </c>
      <c r="AB75">
        <v>13.426</v>
      </c>
      <c r="AC75">
        <v>29.747499000000001</v>
      </c>
      <c r="AD75">
        <v>18.643799999999999</v>
      </c>
      <c r="AE75">
        <v>31.512</v>
      </c>
      <c r="AF75">
        <v>9.0630000000000006</v>
      </c>
      <c r="AG75">
        <v>43.480800000000002</v>
      </c>
      <c r="AH75">
        <v>139.24799999999999</v>
      </c>
      <c r="AI75">
        <v>16.939</v>
      </c>
      <c r="AJ75">
        <v>0</v>
      </c>
      <c r="AK75">
        <v>53.518799999999999</v>
      </c>
      <c r="AL75">
        <v>11.62</v>
      </c>
      <c r="AM75">
        <v>0</v>
      </c>
      <c r="AN75">
        <v>0.64119000000000004</v>
      </c>
      <c r="AO75">
        <v>4.7039999999999997</v>
      </c>
      <c r="AP75">
        <v>6.4050000000000002</v>
      </c>
      <c r="AQ75">
        <v>64.22</v>
      </c>
      <c r="AR75">
        <v>15.456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77.855846999999997</v>
      </c>
      <c r="BA75">
        <f t="shared" si="4"/>
        <v>2131.718578</v>
      </c>
      <c r="BB75">
        <v>72</v>
      </c>
      <c r="BD75">
        <v>5.33</v>
      </c>
      <c r="BE75">
        <v>1.86</v>
      </c>
      <c r="BF75">
        <v>2.25</v>
      </c>
      <c r="BG75">
        <v>1.59</v>
      </c>
      <c r="BH75">
        <v>6.3</v>
      </c>
      <c r="BI75">
        <v>0.57999999999999996</v>
      </c>
      <c r="BJ75">
        <v>0.38</v>
      </c>
      <c r="BK75">
        <v>1.24</v>
      </c>
      <c r="BL75">
        <v>0.79</v>
      </c>
      <c r="BM75">
        <v>0.08</v>
      </c>
      <c r="BN75">
        <v>3.4</v>
      </c>
      <c r="BO75">
        <v>1.89</v>
      </c>
      <c r="BP75">
        <v>0.26</v>
      </c>
      <c r="BQ75">
        <v>2</v>
      </c>
      <c r="BR75">
        <v>1.08</v>
      </c>
      <c r="BS75">
        <v>1.63</v>
      </c>
      <c r="BT75">
        <v>2.2564039999999999</v>
      </c>
      <c r="BU75">
        <v>1.342031</v>
      </c>
      <c r="BV75">
        <v>1.98536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3.1229</v>
      </c>
      <c r="CQ75">
        <v>3.5429620000000002</v>
      </c>
      <c r="CR75">
        <v>0.4128</v>
      </c>
      <c r="CS75">
        <v>2.79379</v>
      </c>
      <c r="CT75">
        <v>0.32604</v>
      </c>
      <c r="CU75">
        <v>0.75600000000000001</v>
      </c>
      <c r="CV75">
        <v>0.75239999999999996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77.855846999999997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341.2038</v>
      </c>
      <c r="L76">
        <v>219</v>
      </c>
      <c r="M76">
        <v>47.195999999999998</v>
      </c>
      <c r="N76">
        <v>120.65625</v>
      </c>
      <c r="O76">
        <v>126.47812500000001</v>
      </c>
      <c r="P76">
        <v>129.94120000000001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9.3147420000000007</v>
      </c>
      <c r="W76">
        <v>46.399079999999998</v>
      </c>
      <c r="X76">
        <v>98.34</v>
      </c>
      <c r="Y76">
        <v>0</v>
      </c>
      <c r="Z76">
        <v>13.1076</v>
      </c>
      <c r="AA76">
        <v>42.14808</v>
      </c>
      <c r="AB76">
        <v>27.071200000000001</v>
      </c>
      <c r="AC76">
        <v>29.747499000000001</v>
      </c>
      <c r="AD76">
        <v>27.965699999999998</v>
      </c>
      <c r="AE76">
        <v>50.592516000000003</v>
      </c>
      <c r="AF76">
        <v>20.14</v>
      </c>
      <c r="AG76">
        <v>43.480800000000002</v>
      </c>
      <c r="AH76">
        <v>143.30940000000001</v>
      </c>
      <c r="AI76">
        <v>16.939</v>
      </c>
      <c r="AJ76">
        <v>0</v>
      </c>
      <c r="AK76">
        <v>53.518799999999999</v>
      </c>
      <c r="AL76">
        <v>23.24</v>
      </c>
      <c r="AM76">
        <v>0</v>
      </c>
      <c r="AN76">
        <v>0.64119000000000004</v>
      </c>
      <c r="AO76">
        <v>4.7039999999999997</v>
      </c>
      <c r="AP76">
        <v>6.4050000000000002</v>
      </c>
      <c r="AQ76">
        <v>64.22</v>
      </c>
      <c r="AR76">
        <v>15.456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78.557486999999995</v>
      </c>
      <c r="BA76">
        <f t="shared" si="4"/>
        <v>2222.073969</v>
      </c>
      <c r="BB76">
        <v>73</v>
      </c>
      <c r="BD76">
        <v>5.33</v>
      </c>
      <c r="BE76">
        <v>1.86</v>
      </c>
      <c r="BF76">
        <v>2.25</v>
      </c>
      <c r="BG76">
        <v>1.59</v>
      </c>
      <c r="BH76">
        <v>6.3</v>
      </c>
      <c r="BI76">
        <v>0.57999999999999996</v>
      </c>
      <c r="BJ76">
        <v>0.38</v>
      </c>
      <c r="BK76">
        <v>1.24</v>
      </c>
      <c r="BL76">
        <v>0.79</v>
      </c>
      <c r="BM76">
        <v>0.08</v>
      </c>
      <c r="BN76">
        <v>3.4</v>
      </c>
      <c r="BO76">
        <v>1.89</v>
      </c>
      <c r="BP76">
        <v>0.26</v>
      </c>
      <c r="BQ76">
        <v>2</v>
      </c>
      <c r="BR76">
        <v>1.08</v>
      </c>
      <c r="BS76">
        <v>1.63</v>
      </c>
      <c r="BT76">
        <v>2.2564039999999999</v>
      </c>
      <c r="BU76">
        <v>1.342031</v>
      </c>
      <c r="BV76">
        <v>1.98536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3.1229</v>
      </c>
      <c r="CQ76">
        <v>3.5429620000000002</v>
      </c>
      <c r="CR76">
        <v>0.4128</v>
      </c>
      <c r="CS76">
        <v>2.79379</v>
      </c>
      <c r="CT76">
        <v>0.65207999999999999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78.557486999999995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341.2038</v>
      </c>
      <c r="L77">
        <v>219</v>
      </c>
      <c r="M77">
        <v>47.195999999999998</v>
      </c>
      <c r="N77">
        <v>120.65625</v>
      </c>
      <c r="O77">
        <v>126.47812500000001</v>
      </c>
      <c r="P77">
        <v>129.94120000000001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9.3147420000000007</v>
      </c>
      <c r="W77">
        <v>46.399079999999998</v>
      </c>
      <c r="X77">
        <v>98.34</v>
      </c>
      <c r="Y77">
        <v>0</v>
      </c>
      <c r="Z77">
        <v>13.1076</v>
      </c>
      <c r="AA77">
        <v>42.14808</v>
      </c>
      <c r="AB77">
        <v>27.071200000000001</v>
      </c>
      <c r="AC77">
        <v>29.747499000000001</v>
      </c>
      <c r="AD77">
        <v>27.965699999999998</v>
      </c>
      <c r="AE77">
        <v>50.592516000000003</v>
      </c>
      <c r="AF77">
        <v>20.14</v>
      </c>
      <c r="AG77">
        <v>43.480800000000002</v>
      </c>
      <c r="AH77">
        <v>143.30940000000001</v>
      </c>
      <c r="AI77">
        <v>16.939</v>
      </c>
      <c r="AJ77">
        <v>0</v>
      </c>
      <c r="AK77">
        <v>53.518799999999999</v>
      </c>
      <c r="AL77">
        <v>69.72</v>
      </c>
      <c r="AM77">
        <v>0</v>
      </c>
      <c r="AN77">
        <v>0.64119000000000004</v>
      </c>
      <c r="AO77">
        <v>3.6749999999999998</v>
      </c>
      <c r="AP77">
        <v>6.4050000000000002</v>
      </c>
      <c r="AQ77">
        <v>64.22</v>
      </c>
      <c r="AR77">
        <v>25.391999999999999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78.585876999999996</v>
      </c>
      <c r="BA77">
        <f t="shared" si="4"/>
        <v>2277.4893589999997</v>
      </c>
      <c r="BB77">
        <v>74</v>
      </c>
      <c r="BD77">
        <v>5.33</v>
      </c>
      <c r="BE77">
        <v>1.86</v>
      </c>
      <c r="BF77">
        <v>2.25</v>
      </c>
      <c r="BG77">
        <v>1.59</v>
      </c>
      <c r="BH77">
        <v>6.3</v>
      </c>
      <c r="BI77">
        <v>0.57999999999999996</v>
      </c>
      <c r="BJ77">
        <v>0.38</v>
      </c>
      <c r="BK77">
        <v>1.24</v>
      </c>
      <c r="BL77">
        <v>0.79</v>
      </c>
      <c r="BM77">
        <v>0.08</v>
      </c>
      <c r="BN77">
        <v>3.4</v>
      </c>
      <c r="BO77">
        <v>1.89</v>
      </c>
      <c r="BP77">
        <v>0.26</v>
      </c>
      <c r="BQ77">
        <v>2</v>
      </c>
      <c r="BR77">
        <v>1.08</v>
      </c>
      <c r="BS77">
        <v>1.63</v>
      </c>
      <c r="BT77">
        <v>2.2564039999999999</v>
      </c>
      <c r="BU77">
        <v>1.342031</v>
      </c>
      <c r="BV77">
        <v>1.98536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3.1512899999999999</v>
      </c>
      <c r="CQ77">
        <v>3.5429620000000002</v>
      </c>
      <c r="CR77">
        <v>0.4128</v>
      </c>
      <c r="CS77">
        <v>2.79379</v>
      </c>
      <c r="CT77">
        <v>0.65207999999999999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78.585876999999996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341.2038</v>
      </c>
      <c r="L78">
        <v>219</v>
      </c>
      <c r="M78">
        <v>47.195999999999998</v>
      </c>
      <c r="N78">
        <v>120.65625</v>
      </c>
      <c r="O78">
        <v>126.47812500000001</v>
      </c>
      <c r="P78">
        <v>129.94120000000001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9.4089679999999998</v>
      </c>
      <c r="W78">
        <v>46.399079999999998</v>
      </c>
      <c r="X78">
        <v>98.34</v>
      </c>
      <c r="Y78">
        <v>0</v>
      </c>
      <c r="Z78">
        <v>13.1076</v>
      </c>
      <c r="AA78">
        <v>42.14808</v>
      </c>
      <c r="AB78">
        <v>27.071200000000001</v>
      </c>
      <c r="AC78">
        <v>29.747499000000001</v>
      </c>
      <c r="AD78">
        <v>27.965699999999998</v>
      </c>
      <c r="AE78">
        <v>50.592516000000003</v>
      </c>
      <c r="AF78">
        <v>20.14</v>
      </c>
      <c r="AG78">
        <v>43.480800000000002</v>
      </c>
      <c r="AH78">
        <v>143.30940000000001</v>
      </c>
      <c r="AI78">
        <v>16.939</v>
      </c>
      <c r="AJ78">
        <v>0</v>
      </c>
      <c r="AK78">
        <v>53.518799999999999</v>
      </c>
      <c r="AL78">
        <v>69.72</v>
      </c>
      <c r="AM78">
        <v>0</v>
      </c>
      <c r="AN78">
        <v>0.64119000000000004</v>
      </c>
      <c r="AO78">
        <v>3.6749999999999998</v>
      </c>
      <c r="AP78">
        <v>6.4050000000000002</v>
      </c>
      <c r="AQ78">
        <v>64.22</v>
      </c>
      <c r="AR78">
        <v>25.391999999999999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78.642657</v>
      </c>
      <c r="BA78">
        <f t="shared" si="4"/>
        <v>2277.6403649999997</v>
      </c>
      <c r="BB78">
        <v>75</v>
      </c>
      <c r="BD78">
        <v>5.33</v>
      </c>
      <c r="BE78">
        <v>1.86</v>
      </c>
      <c r="BF78">
        <v>2.25</v>
      </c>
      <c r="BG78">
        <v>1.59</v>
      </c>
      <c r="BH78">
        <v>6.3</v>
      </c>
      <c r="BI78">
        <v>0.57999999999999996</v>
      </c>
      <c r="BJ78">
        <v>0.38</v>
      </c>
      <c r="BK78">
        <v>1.24</v>
      </c>
      <c r="BL78">
        <v>0.79</v>
      </c>
      <c r="BM78">
        <v>0.08</v>
      </c>
      <c r="BN78">
        <v>3.4</v>
      </c>
      <c r="BO78">
        <v>1.89</v>
      </c>
      <c r="BP78">
        <v>0.26</v>
      </c>
      <c r="BQ78">
        <v>2</v>
      </c>
      <c r="BR78">
        <v>1.08</v>
      </c>
      <c r="BS78">
        <v>1.63</v>
      </c>
      <c r="BT78">
        <v>2.2564039999999999</v>
      </c>
      <c r="BU78">
        <v>1.342031</v>
      </c>
      <c r="BV78">
        <v>1.98536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3.2080700000000002</v>
      </c>
      <c r="CQ78">
        <v>3.5429620000000002</v>
      </c>
      <c r="CR78">
        <v>0.4128</v>
      </c>
      <c r="CS78">
        <v>2.79379</v>
      </c>
      <c r="CT78">
        <v>0.65207999999999999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78.642657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341.2038</v>
      </c>
      <c r="L79">
        <v>219</v>
      </c>
      <c r="M79">
        <v>47.195999999999998</v>
      </c>
      <c r="N79">
        <v>120.65625</v>
      </c>
      <c r="O79">
        <v>126.47812500000001</v>
      </c>
      <c r="P79">
        <v>129.94120000000001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9.4089679999999998</v>
      </c>
      <c r="W79">
        <v>46.399079999999998</v>
      </c>
      <c r="X79">
        <v>98.34</v>
      </c>
      <c r="Y79">
        <v>0</v>
      </c>
      <c r="Z79">
        <v>13.1076</v>
      </c>
      <c r="AA79">
        <v>42.14808</v>
      </c>
      <c r="AB79">
        <v>27.071200000000001</v>
      </c>
      <c r="AC79">
        <v>29.747499000000001</v>
      </c>
      <c r="AD79">
        <v>27.965699999999998</v>
      </c>
      <c r="AE79">
        <v>50.592516000000003</v>
      </c>
      <c r="AF79">
        <v>20.14</v>
      </c>
      <c r="AG79">
        <v>43.480800000000002</v>
      </c>
      <c r="AH79">
        <v>143.30940000000001</v>
      </c>
      <c r="AI79">
        <v>3.9089999999999998</v>
      </c>
      <c r="AJ79">
        <v>0</v>
      </c>
      <c r="AK79">
        <v>53.518799999999999</v>
      </c>
      <c r="AL79">
        <v>69.72</v>
      </c>
      <c r="AM79">
        <v>0</v>
      </c>
      <c r="AN79">
        <v>0.64119000000000004</v>
      </c>
      <c r="AO79">
        <v>3.6749999999999998</v>
      </c>
      <c r="AP79">
        <v>6.4050000000000002</v>
      </c>
      <c r="AQ79">
        <v>64.22</v>
      </c>
      <c r="AR79">
        <v>25.391999999999999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78.666217000000003</v>
      </c>
      <c r="BA79">
        <f t="shared" si="4"/>
        <v>2264.6339249999996</v>
      </c>
      <c r="BB79">
        <v>76</v>
      </c>
      <c r="BD79">
        <v>5.24</v>
      </c>
      <c r="BE79">
        <v>1.86</v>
      </c>
      <c r="BF79">
        <v>2.25</v>
      </c>
      <c r="BG79">
        <v>1.59</v>
      </c>
      <c r="BH79">
        <v>6.3</v>
      </c>
      <c r="BI79">
        <v>0.57999999999999996</v>
      </c>
      <c r="BJ79">
        <v>0.38</v>
      </c>
      <c r="BK79">
        <v>1.24</v>
      </c>
      <c r="BL79">
        <v>0.79</v>
      </c>
      <c r="BM79">
        <v>0.08</v>
      </c>
      <c r="BN79">
        <v>3.4</v>
      </c>
      <c r="BO79">
        <v>1.89</v>
      </c>
      <c r="BP79">
        <v>0.26</v>
      </c>
      <c r="BQ79">
        <v>2</v>
      </c>
      <c r="BR79">
        <v>1.08</v>
      </c>
      <c r="BS79">
        <v>1.63</v>
      </c>
      <c r="BT79">
        <v>2.2564039999999999</v>
      </c>
      <c r="BU79">
        <v>1.342031</v>
      </c>
      <c r="BV79">
        <v>1.98536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3.3216299999999999</v>
      </c>
      <c r="CQ79">
        <v>3.5429620000000002</v>
      </c>
      <c r="CR79">
        <v>0.4128</v>
      </c>
      <c r="CS79">
        <v>2.79379</v>
      </c>
      <c r="CT79">
        <v>0.65207999999999999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78.666217000000003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341.2038</v>
      </c>
      <c r="L80">
        <v>219</v>
      </c>
      <c r="M80">
        <v>47.195999999999998</v>
      </c>
      <c r="N80">
        <v>120.65625</v>
      </c>
      <c r="O80">
        <v>126.47812500000001</v>
      </c>
      <c r="P80">
        <v>129.94120000000001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9.4089679999999998</v>
      </c>
      <c r="W80">
        <v>46.399079999999998</v>
      </c>
      <c r="X80">
        <v>98.34</v>
      </c>
      <c r="Y80">
        <v>0</v>
      </c>
      <c r="Z80">
        <v>13.1076</v>
      </c>
      <c r="AA80">
        <v>42.14808</v>
      </c>
      <c r="AB80">
        <v>27.071200000000001</v>
      </c>
      <c r="AC80">
        <v>29.747499000000001</v>
      </c>
      <c r="AD80">
        <v>27.965699999999998</v>
      </c>
      <c r="AE80">
        <v>50.592516000000003</v>
      </c>
      <c r="AF80">
        <v>20.14</v>
      </c>
      <c r="AG80">
        <v>43.480800000000002</v>
      </c>
      <c r="AH80">
        <v>143.30940000000001</v>
      </c>
      <c r="AI80">
        <v>0</v>
      </c>
      <c r="AJ80">
        <v>0</v>
      </c>
      <c r="AK80">
        <v>53.518799999999999</v>
      </c>
      <c r="AL80">
        <v>23.24</v>
      </c>
      <c r="AM80">
        <v>0</v>
      </c>
      <c r="AN80">
        <v>0.64119000000000004</v>
      </c>
      <c r="AO80">
        <v>3.6749999999999998</v>
      </c>
      <c r="AP80">
        <v>6.4050000000000002</v>
      </c>
      <c r="AQ80">
        <v>64.22</v>
      </c>
      <c r="AR80">
        <v>25.391999999999999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78.77977700000001</v>
      </c>
      <c r="BA80">
        <f t="shared" si="4"/>
        <v>2214.3584849999997</v>
      </c>
      <c r="BB80">
        <v>77</v>
      </c>
      <c r="BD80">
        <v>5.24</v>
      </c>
      <c r="BE80">
        <v>1.86</v>
      </c>
      <c r="BF80">
        <v>2.25</v>
      </c>
      <c r="BG80">
        <v>1.59</v>
      </c>
      <c r="BH80">
        <v>6.3</v>
      </c>
      <c r="BI80">
        <v>0.57999999999999996</v>
      </c>
      <c r="BJ80">
        <v>0.38</v>
      </c>
      <c r="BK80">
        <v>1.24</v>
      </c>
      <c r="BL80">
        <v>0.79</v>
      </c>
      <c r="BM80">
        <v>0.08</v>
      </c>
      <c r="BN80">
        <v>3.4</v>
      </c>
      <c r="BO80">
        <v>1.89</v>
      </c>
      <c r="BP80">
        <v>0.26</v>
      </c>
      <c r="BQ80">
        <v>2</v>
      </c>
      <c r="BR80">
        <v>1.08</v>
      </c>
      <c r="BS80">
        <v>1.63</v>
      </c>
      <c r="BT80">
        <v>2.2564039999999999</v>
      </c>
      <c r="BU80">
        <v>1.342031</v>
      </c>
      <c r="BV80">
        <v>1.98536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3.43519</v>
      </c>
      <c r="CQ80">
        <v>3.5429620000000002</v>
      </c>
      <c r="CR80">
        <v>0.4128</v>
      </c>
      <c r="CS80">
        <v>2.79379</v>
      </c>
      <c r="CT80">
        <v>0.65207999999999999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78.77977700000001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341.2038</v>
      </c>
      <c r="L81">
        <v>219</v>
      </c>
      <c r="M81">
        <v>47.195999999999998</v>
      </c>
      <c r="N81">
        <v>120.65625</v>
      </c>
      <c r="O81">
        <v>126.47812500000001</v>
      </c>
      <c r="P81">
        <v>129.94120000000001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9.4089679999999998</v>
      </c>
      <c r="W81">
        <v>46.399079999999998</v>
      </c>
      <c r="X81">
        <v>98.34</v>
      </c>
      <c r="Y81">
        <v>0</v>
      </c>
      <c r="Z81">
        <v>13.1076</v>
      </c>
      <c r="AA81">
        <v>42.14808</v>
      </c>
      <c r="AB81">
        <v>27.071200000000001</v>
      </c>
      <c r="AC81">
        <v>29.747499000000001</v>
      </c>
      <c r="AD81">
        <v>27.965699999999998</v>
      </c>
      <c r="AE81">
        <v>50.592516000000003</v>
      </c>
      <c r="AF81">
        <v>20.14</v>
      </c>
      <c r="AG81">
        <v>43.480800000000002</v>
      </c>
      <c r="AH81">
        <v>143.30940000000001</v>
      </c>
      <c r="AI81">
        <v>0</v>
      </c>
      <c r="AJ81">
        <v>0</v>
      </c>
      <c r="AK81">
        <v>53.518799999999999</v>
      </c>
      <c r="AL81">
        <v>11.62</v>
      </c>
      <c r="AM81">
        <v>0</v>
      </c>
      <c r="AN81">
        <v>0.64119000000000004</v>
      </c>
      <c r="AO81">
        <v>3.6749999999999998</v>
      </c>
      <c r="AP81">
        <v>6.4050000000000002</v>
      </c>
      <c r="AQ81">
        <v>64.22</v>
      </c>
      <c r="AR81">
        <v>25.391999999999999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78.587756999999996</v>
      </c>
      <c r="BA81">
        <f t="shared" si="4"/>
        <v>2202.5464649999994</v>
      </c>
      <c r="BB81">
        <v>78</v>
      </c>
      <c r="BD81">
        <v>5.33</v>
      </c>
      <c r="BE81">
        <v>1.86</v>
      </c>
      <c r="BF81">
        <v>2.25</v>
      </c>
      <c r="BG81">
        <v>1.59</v>
      </c>
      <c r="BH81">
        <v>6.3</v>
      </c>
      <c r="BI81">
        <v>0.57999999999999996</v>
      </c>
      <c r="BJ81">
        <v>0.38</v>
      </c>
      <c r="BK81">
        <v>1.24</v>
      </c>
      <c r="BL81">
        <v>0.79</v>
      </c>
      <c r="BM81">
        <v>0.08</v>
      </c>
      <c r="BN81">
        <v>3.4</v>
      </c>
      <c r="BO81">
        <v>1.89</v>
      </c>
      <c r="BP81">
        <v>0.26</v>
      </c>
      <c r="BQ81">
        <v>2</v>
      </c>
      <c r="BR81">
        <v>1.08</v>
      </c>
      <c r="BS81">
        <v>1.63</v>
      </c>
      <c r="BT81">
        <v>2.2564039999999999</v>
      </c>
      <c r="BU81">
        <v>1.342031</v>
      </c>
      <c r="BV81">
        <v>1.98536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3.4919699999999998</v>
      </c>
      <c r="CQ81">
        <v>3.5429620000000002</v>
      </c>
      <c r="CR81">
        <v>0.4128</v>
      </c>
      <c r="CS81">
        <v>2.79379</v>
      </c>
      <c r="CT81">
        <v>0.65207999999999999</v>
      </c>
      <c r="CU81">
        <v>0.77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78.587756999999996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341.2038</v>
      </c>
      <c r="L82">
        <v>219</v>
      </c>
      <c r="M82">
        <v>47.195999999999998</v>
      </c>
      <c r="N82">
        <v>120.65625</v>
      </c>
      <c r="O82">
        <v>126.47812500000001</v>
      </c>
      <c r="P82">
        <v>129.94120000000001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9.4089679999999998</v>
      </c>
      <c r="W82">
        <v>46.399079999999998</v>
      </c>
      <c r="X82">
        <v>98.34</v>
      </c>
      <c r="Y82">
        <v>0</v>
      </c>
      <c r="Z82">
        <v>13.1076</v>
      </c>
      <c r="AA82">
        <v>28.09872</v>
      </c>
      <c r="AB82">
        <v>27.071200000000001</v>
      </c>
      <c r="AC82">
        <v>19.831230999999999</v>
      </c>
      <c r="AD82">
        <v>18.643799999999999</v>
      </c>
      <c r="AE82">
        <v>50.592516000000003</v>
      </c>
      <c r="AF82">
        <v>9.0630000000000006</v>
      </c>
      <c r="AG82">
        <v>43.480800000000002</v>
      </c>
      <c r="AH82">
        <v>119.42449999999999</v>
      </c>
      <c r="AI82">
        <v>0</v>
      </c>
      <c r="AJ82">
        <v>0</v>
      </c>
      <c r="AK82">
        <v>53.518799999999999</v>
      </c>
      <c r="AL82">
        <v>2.3239999999999998</v>
      </c>
      <c r="AM82">
        <v>0</v>
      </c>
      <c r="AN82">
        <v>0.64119000000000004</v>
      </c>
      <c r="AO82">
        <v>3.6749999999999998</v>
      </c>
      <c r="AP82">
        <v>6.4050000000000002</v>
      </c>
      <c r="AQ82">
        <v>48.1</v>
      </c>
      <c r="AR82">
        <v>25.391999999999999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78.249297000000013</v>
      </c>
      <c r="BA82">
        <f t="shared" si="4"/>
        <v>2108.5425770000002</v>
      </c>
      <c r="BB82">
        <v>79</v>
      </c>
      <c r="BD82">
        <v>5.33</v>
      </c>
      <c r="BE82">
        <v>1.86</v>
      </c>
      <c r="BF82">
        <v>2.25</v>
      </c>
      <c r="BG82">
        <v>1.59</v>
      </c>
      <c r="BH82">
        <v>6.3</v>
      </c>
      <c r="BI82">
        <v>0.92</v>
      </c>
      <c r="BJ82">
        <v>0.38</v>
      </c>
      <c r="BK82">
        <v>1.24</v>
      </c>
      <c r="BL82">
        <v>0.79</v>
      </c>
      <c r="BM82">
        <v>0.08</v>
      </c>
      <c r="BN82">
        <v>3.4</v>
      </c>
      <c r="BO82">
        <v>1.89</v>
      </c>
      <c r="BP82">
        <v>0.26</v>
      </c>
      <c r="BQ82">
        <v>2</v>
      </c>
      <c r="BR82">
        <v>1.08</v>
      </c>
      <c r="BS82">
        <v>1.63</v>
      </c>
      <c r="BT82">
        <v>2.2564039999999999</v>
      </c>
      <c r="BU82">
        <v>1.342031</v>
      </c>
      <c r="BV82">
        <v>1.98536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3.5487500000000001</v>
      </c>
      <c r="CQ82">
        <v>3.5429620000000002</v>
      </c>
      <c r="CR82">
        <v>0.4128</v>
      </c>
      <c r="CS82">
        <v>2.79379</v>
      </c>
      <c r="CT82">
        <v>0.32604</v>
      </c>
      <c r="CU82">
        <v>0.49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78.249297000000013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296.0376</v>
      </c>
      <c r="L83">
        <v>219</v>
      </c>
      <c r="M83">
        <v>47.195999999999998</v>
      </c>
      <c r="N83">
        <v>120.65625</v>
      </c>
      <c r="O83">
        <v>126.47812500000001</v>
      </c>
      <c r="P83">
        <v>129.94120000000001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9.4089679999999998</v>
      </c>
      <c r="W83">
        <v>46.399079999999998</v>
      </c>
      <c r="X83">
        <v>98.34</v>
      </c>
      <c r="Y83">
        <v>0</v>
      </c>
      <c r="Z83">
        <v>6.49</v>
      </c>
      <c r="AA83">
        <v>14.04936</v>
      </c>
      <c r="AB83">
        <v>27.071200000000001</v>
      </c>
      <c r="AC83">
        <v>9.9058399999999995</v>
      </c>
      <c r="AD83">
        <v>9.3218999999999994</v>
      </c>
      <c r="AE83">
        <v>50.592516000000003</v>
      </c>
      <c r="AF83">
        <v>9.0630000000000006</v>
      </c>
      <c r="AG83">
        <v>43.480800000000002</v>
      </c>
      <c r="AH83">
        <v>107.337</v>
      </c>
      <c r="AI83">
        <v>0</v>
      </c>
      <c r="AJ83">
        <v>0</v>
      </c>
      <c r="AK83">
        <v>53.518799999999999</v>
      </c>
      <c r="AL83">
        <v>2.3239999999999998</v>
      </c>
      <c r="AM83">
        <v>0</v>
      </c>
      <c r="AN83">
        <v>0.64119000000000004</v>
      </c>
      <c r="AO83">
        <v>3.6749999999999998</v>
      </c>
      <c r="AP83">
        <v>6.4050000000000002</v>
      </c>
      <c r="AQ83">
        <v>31.2</v>
      </c>
      <c r="AR83">
        <v>25.391999999999999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77.630757000000003</v>
      </c>
      <c r="BA83">
        <f t="shared" si="4"/>
        <v>1993.8560859999998</v>
      </c>
      <c r="BB83">
        <v>80</v>
      </c>
      <c r="BD83">
        <v>5.33</v>
      </c>
      <c r="BE83">
        <v>1.86</v>
      </c>
      <c r="BF83">
        <v>2.25</v>
      </c>
      <c r="BG83">
        <v>1.59</v>
      </c>
      <c r="BH83">
        <v>6.3</v>
      </c>
      <c r="BI83">
        <v>0.96</v>
      </c>
      <c r="BJ83">
        <v>0.38</v>
      </c>
      <c r="BK83">
        <v>1.24</v>
      </c>
      <c r="BL83">
        <v>0.79</v>
      </c>
      <c r="BM83">
        <v>0.08</v>
      </c>
      <c r="BN83">
        <v>3.4</v>
      </c>
      <c r="BO83">
        <v>1.89</v>
      </c>
      <c r="BP83">
        <v>0.26</v>
      </c>
      <c r="BQ83">
        <v>2</v>
      </c>
      <c r="BR83">
        <v>1.08</v>
      </c>
      <c r="BS83">
        <v>1.63</v>
      </c>
      <c r="BT83">
        <v>2.2564039999999999</v>
      </c>
      <c r="BU83">
        <v>1.342031</v>
      </c>
      <c r="BV83">
        <v>1.98536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3.5487500000000001</v>
      </c>
      <c r="CQ83">
        <v>3.5429620000000002</v>
      </c>
      <c r="CR83">
        <v>0.4128</v>
      </c>
      <c r="CS83">
        <v>2.79379</v>
      </c>
      <c r="CT83">
        <v>0</v>
      </c>
      <c r="CU83">
        <v>0.224</v>
      </c>
      <c r="CV83">
        <v>0.57950000000000002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77.630757000000003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288.0376</v>
      </c>
      <c r="L84">
        <v>219</v>
      </c>
      <c r="M84">
        <v>47.195999999999998</v>
      </c>
      <c r="N84">
        <v>120.65625</v>
      </c>
      <c r="O84">
        <v>126.47812500000001</v>
      </c>
      <c r="P84">
        <v>129.94120000000001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9.4089679999999998</v>
      </c>
      <c r="W84">
        <v>46.399079999999998</v>
      </c>
      <c r="X84">
        <v>98.34</v>
      </c>
      <c r="Y84">
        <v>0</v>
      </c>
      <c r="Z84">
        <v>6.49</v>
      </c>
      <c r="AA84">
        <v>0</v>
      </c>
      <c r="AB84">
        <v>27.071200000000001</v>
      </c>
      <c r="AC84">
        <v>9.9058399999999995</v>
      </c>
      <c r="AD84">
        <v>9.3218999999999994</v>
      </c>
      <c r="AE84">
        <v>31.512</v>
      </c>
      <c r="AF84">
        <v>9.0630000000000006</v>
      </c>
      <c r="AG84">
        <v>43.480800000000002</v>
      </c>
      <c r="AH84">
        <v>91.864999999999995</v>
      </c>
      <c r="AI84">
        <v>0</v>
      </c>
      <c r="AJ84">
        <v>0</v>
      </c>
      <c r="AK84">
        <v>53.518799999999999</v>
      </c>
      <c r="AL84">
        <v>2.3239999999999998</v>
      </c>
      <c r="AM84">
        <v>0</v>
      </c>
      <c r="AN84">
        <v>0.64119000000000004</v>
      </c>
      <c r="AO84">
        <v>3.6749999999999998</v>
      </c>
      <c r="AP84">
        <v>6.4050000000000002</v>
      </c>
      <c r="AQ84">
        <v>15.6</v>
      </c>
      <c r="AR84">
        <v>25.391999999999999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77.495107000000019</v>
      </c>
      <c r="BA84">
        <f t="shared" si="4"/>
        <v>1921.5185599999998</v>
      </c>
      <c r="BB84">
        <v>81</v>
      </c>
      <c r="BD84">
        <v>5.33</v>
      </c>
      <c r="BE84">
        <v>1.86</v>
      </c>
      <c r="BF84">
        <v>2.25</v>
      </c>
      <c r="BG84">
        <v>1.59</v>
      </c>
      <c r="BH84">
        <v>6.3</v>
      </c>
      <c r="BI84">
        <v>0.99</v>
      </c>
      <c r="BJ84">
        <v>0.38</v>
      </c>
      <c r="BK84">
        <v>1.24</v>
      </c>
      <c r="BL84">
        <v>0.79</v>
      </c>
      <c r="BM84">
        <v>0.08</v>
      </c>
      <c r="BN84">
        <v>3.4</v>
      </c>
      <c r="BO84">
        <v>1.89</v>
      </c>
      <c r="BP84">
        <v>0.26</v>
      </c>
      <c r="BQ84">
        <v>2</v>
      </c>
      <c r="BR84">
        <v>1.08</v>
      </c>
      <c r="BS84">
        <v>1.63</v>
      </c>
      <c r="BT84">
        <v>2.2564039999999999</v>
      </c>
      <c r="BU84">
        <v>1.342031</v>
      </c>
      <c r="BV84">
        <v>1.98536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3.6907000000000001</v>
      </c>
      <c r="CQ84">
        <v>3.5429620000000002</v>
      </c>
      <c r="CR84">
        <v>0.4128</v>
      </c>
      <c r="CS84">
        <v>2.79379</v>
      </c>
      <c r="CT84">
        <v>0</v>
      </c>
      <c r="CU84">
        <v>0</v>
      </c>
      <c r="CV84">
        <v>0.49590000000000001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77.495107000000019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288.0376</v>
      </c>
      <c r="L85">
        <v>219</v>
      </c>
      <c r="M85">
        <v>47.195999999999998</v>
      </c>
      <c r="N85">
        <v>120.65625</v>
      </c>
      <c r="O85">
        <v>126.47812500000001</v>
      </c>
      <c r="P85">
        <v>129.94120000000001</v>
      </c>
      <c r="Q85">
        <v>0</v>
      </c>
      <c r="R85">
        <v>21.1921</v>
      </c>
      <c r="S85">
        <v>26.375</v>
      </c>
      <c r="T85">
        <v>0</v>
      </c>
      <c r="U85">
        <v>348.97500000000002</v>
      </c>
      <c r="V85">
        <v>10.568713000000001</v>
      </c>
      <c r="W85">
        <v>46.399079999999998</v>
      </c>
      <c r="X85">
        <v>98.34</v>
      </c>
      <c r="Y85">
        <v>0</v>
      </c>
      <c r="Z85">
        <v>6.49</v>
      </c>
      <c r="AA85">
        <v>0</v>
      </c>
      <c r="AB85">
        <v>27.071200000000001</v>
      </c>
      <c r="AC85">
        <v>0</v>
      </c>
      <c r="AD85">
        <v>9.3218999999999994</v>
      </c>
      <c r="AE85">
        <v>31.512</v>
      </c>
      <c r="AF85">
        <v>9.0630000000000006</v>
      </c>
      <c r="AG85">
        <v>43.480800000000002</v>
      </c>
      <c r="AH85">
        <v>67.69</v>
      </c>
      <c r="AI85">
        <v>0</v>
      </c>
      <c r="AJ85">
        <v>0</v>
      </c>
      <c r="AK85">
        <v>53.518799999999999</v>
      </c>
      <c r="AL85">
        <v>2.3239999999999998</v>
      </c>
      <c r="AM85">
        <v>0</v>
      </c>
      <c r="AN85">
        <v>0.64119000000000004</v>
      </c>
      <c r="AO85">
        <v>3.6749999999999998</v>
      </c>
      <c r="AP85">
        <v>6.4050000000000002</v>
      </c>
      <c r="AQ85">
        <v>15.6</v>
      </c>
      <c r="AR85">
        <v>24.288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77.537857000000002</v>
      </c>
      <c r="BA85">
        <f t="shared" si="4"/>
        <v>1887.5362149999999</v>
      </c>
      <c r="BB85">
        <v>82</v>
      </c>
      <c r="BD85">
        <v>5.33</v>
      </c>
      <c r="BE85">
        <v>1.86</v>
      </c>
      <c r="BF85">
        <v>2.25</v>
      </c>
      <c r="BG85">
        <v>1.59</v>
      </c>
      <c r="BH85">
        <v>6.3</v>
      </c>
      <c r="BI85">
        <v>1.02</v>
      </c>
      <c r="BJ85">
        <v>0.38</v>
      </c>
      <c r="BK85">
        <v>1.24</v>
      </c>
      <c r="BL85">
        <v>0.79</v>
      </c>
      <c r="BM85">
        <v>0.08</v>
      </c>
      <c r="BN85">
        <v>3.4</v>
      </c>
      <c r="BO85">
        <v>1.89</v>
      </c>
      <c r="BP85">
        <v>0.26</v>
      </c>
      <c r="BQ85">
        <v>2</v>
      </c>
      <c r="BR85">
        <v>1.08</v>
      </c>
      <c r="BS85">
        <v>1.63</v>
      </c>
      <c r="BT85">
        <v>2.2564039999999999</v>
      </c>
      <c r="BU85">
        <v>1.342031</v>
      </c>
      <c r="BV85">
        <v>1.98536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3.8326500000000001</v>
      </c>
      <c r="CQ85">
        <v>3.5429620000000002</v>
      </c>
      <c r="CR85">
        <v>0.4128</v>
      </c>
      <c r="CS85">
        <v>2.79379</v>
      </c>
      <c r="CT85">
        <v>0</v>
      </c>
      <c r="CU85">
        <v>0</v>
      </c>
      <c r="CV85">
        <v>0.36670000000000003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77.537857000000002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286.33999999999997</v>
      </c>
      <c r="L86">
        <v>143</v>
      </c>
      <c r="M86">
        <v>47.195999999999998</v>
      </c>
      <c r="N86">
        <v>120.65625</v>
      </c>
      <c r="O86">
        <v>126.47812500000001</v>
      </c>
      <c r="P86">
        <v>129.94120000000001</v>
      </c>
      <c r="Q86">
        <v>0</v>
      </c>
      <c r="R86">
        <v>21.1921</v>
      </c>
      <c r="S86">
        <v>26.375</v>
      </c>
      <c r="T86">
        <v>0</v>
      </c>
      <c r="U86">
        <v>348.97500000000002</v>
      </c>
      <c r="V86">
        <v>12.203851</v>
      </c>
      <c r="W86">
        <v>46.399079999999998</v>
      </c>
      <c r="X86">
        <v>98.34</v>
      </c>
      <c r="Y86">
        <v>0</v>
      </c>
      <c r="Z86">
        <v>6.5537999999999998</v>
      </c>
      <c r="AA86">
        <v>0</v>
      </c>
      <c r="AB86">
        <v>26.989000000000001</v>
      </c>
      <c r="AC86">
        <v>0</v>
      </c>
      <c r="AD86">
        <v>9.3218999999999994</v>
      </c>
      <c r="AE86">
        <v>31.512</v>
      </c>
      <c r="AF86">
        <v>9.0630000000000006</v>
      </c>
      <c r="AG86">
        <v>43.480800000000002</v>
      </c>
      <c r="AH86">
        <v>46.415999999999997</v>
      </c>
      <c r="AI86">
        <v>0</v>
      </c>
      <c r="AJ86">
        <v>0</v>
      </c>
      <c r="AK86">
        <v>53.518799999999999</v>
      </c>
      <c r="AL86">
        <v>2.3239999999999998</v>
      </c>
      <c r="AM86">
        <v>0</v>
      </c>
      <c r="AN86">
        <v>0.64119000000000004</v>
      </c>
      <c r="AO86">
        <v>3.6749999999999998</v>
      </c>
      <c r="AP86">
        <v>6.4050000000000002</v>
      </c>
      <c r="AQ86">
        <v>0</v>
      </c>
      <c r="AR86">
        <v>24.288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77.583906999999996</v>
      </c>
      <c r="BA86">
        <f t="shared" si="4"/>
        <v>1774.6274029999997</v>
      </c>
      <c r="BB86">
        <v>83</v>
      </c>
      <c r="BD86">
        <v>5.33</v>
      </c>
      <c r="BE86">
        <v>1.86</v>
      </c>
      <c r="BF86">
        <v>2.25</v>
      </c>
      <c r="BG86">
        <v>1.59</v>
      </c>
      <c r="BH86">
        <v>6.3</v>
      </c>
      <c r="BI86">
        <v>1.04</v>
      </c>
      <c r="BJ86">
        <v>0.38</v>
      </c>
      <c r="BK86">
        <v>1.24</v>
      </c>
      <c r="BL86">
        <v>0.79</v>
      </c>
      <c r="BM86">
        <v>0.08</v>
      </c>
      <c r="BN86">
        <v>3.4</v>
      </c>
      <c r="BO86">
        <v>1.89</v>
      </c>
      <c r="BP86">
        <v>0.26</v>
      </c>
      <c r="BQ86">
        <v>2</v>
      </c>
      <c r="BR86">
        <v>1.08</v>
      </c>
      <c r="BS86">
        <v>1.63</v>
      </c>
      <c r="BT86">
        <v>2.2564039999999999</v>
      </c>
      <c r="BU86">
        <v>1.342031</v>
      </c>
      <c r="BV86">
        <v>1.98536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3.9746000000000001</v>
      </c>
      <c r="CQ86">
        <v>3.5429620000000002</v>
      </c>
      <c r="CR86">
        <v>0.4128</v>
      </c>
      <c r="CS86">
        <v>2.79379</v>
      </c>
      <c r="CT86">
        <v>0</v>
      </c>
      <c r="CU86">
        <v>0</v>
      </c>
      <c r="CV86">
        <v>0.25080000000000002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77.583906999999996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236.18</v>
      </c>
      <c r="L87">
        <v>120</v>
      </c>
      <c r="M87">
        <v>47.195999999999998</v>
      </c>
      <c r="N87">
        <v>120.65625</v>
      </c>
      <c r="O87">
        <v>126.47812500000001</v>
      </c>
      <c r="P87">
        <v>129.94120000000001</v>
      </c>
      <c r="Q87">
        <v>0</v>
      </c>
      <c r="R87">
        <v>21.1921</v>
      </c>
      <c r="S87">
        <v>26.375</v>
      </c>
      <c r="T87">
        <v>0</v>
      </c>
      <c r="U87">
        <v>348.97500000000002</v>
      </c>
      <c r="V87">
        <v>17.6508</v>
      </c>
      <c r="W87">
        <v>46.399079999999998</v>
      </c>
      <c r="X87">
        <v>98.34</v>
      </c>
      <c r="Y87">
        <v>0</v>
      </c>
      <c r="Z87">
        <v>6.5537999999999998</v>
      </c>
      <c r="AA87">
        <v>0</v>
      </c>
      <c r="AB87">
        <v>26.989000000000001</v>
      </c>
      <c r="AC87">
        <v>0</v>
      </c>
      <c r="AD87">
        <v>9.3218999999999994</v>
      </c>
      <c r="AE87">
        <v>31.512</v>
      </c>
      <c r="AF87">
        <v>9.0630000000000006</v>
      </c>
      <c r="AG87">
        <v>43.480800000000002</v>
      </c>
      <c r="AH87">
        <v>23.884899999999998</v>
      </c>
      <c r="AI87">
        <v>0</v>
      </c>
      <c r="AJ87">
        <v>0</v>
      </c>
      <c r="AK87">
        <v>53.518799999999999</v>
      </c>
      <c r="AL87">
        <v>2.3239999999999998</v>
      </c>
      <c r="AM87">
        <v>0</v>
      </c>
      <c r="AN87">
        <v>0.64119000000000004</v>
      </c>
      <c r="AO87">
        <v>3.6749999999999998</v>
      </c>
      <c r="AP87">
        <v>6.4050000000000002</v>
      </c>
      <c r="AQ87">
        <v>0</v>
      </c>
      <c r="AR87">
        <v>19.872</v>
      </c>
      <c r="AS87">
        <v>14.7972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77.604257000000004</v>
      </c>
      <c r="BA87">
        <f t="shared" si="4"/>
        <v>1684.0232019999996</v>
      </c>
      <c r="BB87">
        <v>84</v>
      </c>
      <c r="BD87">
        <v>5.33</v>
      </c>
      <c r="BE87">
        <v>1.86</v>
      </c>
      <c r="BF87">
        <v>2.25</v>
      </c>
      <c r="BG87">
        <v>1.59</v>
      </c>
      <c r="BH87">
        <v>6.3</v>
      </c>
      <c r="BI87">
        <v>1.04</v>
      </c>
      <c r="BJ87">
        <v>0.38</v>
      </c>
      <c r="BK87">
        <v>1.24</v>
      </c>
      <c r="BL87">
        <v>0.79</v>
      </c>
      <c r="BM87">
        <v>0.08</v>
      </c>
      <c r="BN87">
        <v>3.4</v>
      </c>
      <c r="BO87">
        <v>1.89</v>
      </c>
      <c r="BP87">
        <v>0.26</v>
      </c>
      <c r="BQ87">
        <v>2</v>
      </c>
      <c r="BR87">
        <v>1.08</v>
      </c>
      <c r="BS87">
        <v>1.63</v>
      </c>
      <c r="BT87">
        <v>2.2564039999999999</v>
      </c>
      <c r="BU87">
        <v>1.342031</v>
      </c>
      <c r="BV87">
        <v>1.98536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4.1165500000000002</v>
      </c>
      <c r="CQ87">
        <v>3.5429620000000002</v>
      </c>
      <c r="CR87">
        <v>0.4128</v>
      </c>
      <c r="CS87">
        <v>2.79379</v>
      </c>
      <c r="CT87">
        <v>0</v>
      </c>
      <c r="CU87">
        <v>0</v>
      </c>
      <c r="CV87">
        <v>0.12920000000000001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77.604257000000004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242.18</v>
      </c>
      <c r="L88">
        <v>120</v>
      </c>
      <c r="M88">
        <v>47.195999999999998</v>
      </c>
      <c r="N88">
        <v>120.65625</v>
      </c>
      <c r="O88">
        <v>126.47812500000001</v>
      </c>
      <c r="P88">
        <v>129.94120000000001</v>
      </c>
      <c r="Q88">
        <v>0</v>
      </c>
      <c r="R88">
        <v>21.1921</v>
      </c>
      <c r="S88">
        <v>26.375</v>
      </c>
      <c r="T88">
        <v>0</v>
      </c>
      <c r="U88">
        <v>348.97500000000002</v>
      </c>
      <c r="V88">
        <v>18.206800000000001</v>
      </c>
      <c r="W88">
        <v>46.399079999999998</v>
      </c>
      <c r="X88">
        <v>98.34</v>
      </c>
      <c r="Y88">
        <v>0</v>
      </c>
      <c r="Z88">
        <v>6.5537999999999998</v>
      </c>
      <c r="AA88">
        <v>0</v>
      </c>
      <c r="AB88">
        <v>13.535600000000001</v>
      </c>
      <c r="AC88">
        <v>0</v>
      </c>
      <c r="AD88">
        <v>9.3218999999999994</v>
      </c>
      <c r="AE88">
        <v>31.512</v>
      </c>
      <c r="AF88">
        <v>9.0630000000000006</v>
      </c>
      <c r="AG88">
        <v>43.480800000000002</v>
      </c>
      <c r="AH88">
        <v>0</v>
      </c>
      <c r="AI88">
        <v>0</v>
      </c>
      <c r="AJ88">
        <v>0</v>
      </c>
      <c r="AK88">
        <v>53.518799999999999</v>
      </c>
      <c r="AL88">
        <v>2.3239999999999998</v>
      </c>
      <c r="AM88">
        <v>0</v>
      </c>
      <c r="AN88">
        <v>0.64119000000000004</v>
      </c>
      <c r="AO88">
        <v>3.6749999999999998</v>
      </c>
      <c r="AP88">
        <v>6.4050000000000002</v>
      </c>
      <c r="AQ88">
        <v>0</v>
      </c>
      <c r="AR88">
        <v>19.872</v>
      </c>
      <c r="AS88">
        <v>14.7972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77.677007000000003</v>
      </c>
      <c r="BA88">
        <f t="shared" si="4"/>
        <v>1653.3136519999996</v>
      </c>
      <c r="BB88">
        <v>85</v>
      </c>
      <c r="BD88">
        <v>5.33</v>
      </c>
      <c r="BE88">
        <v>1.86</v>
      </c>
      <c r="BF88">
        <v>2.25</v>
      </c>
      <c r="BG88">
        <v>1.59</v>
      </c>
      <c r="BH88">
        <v>6.3</v>
      </c>
      <c r="BI88">
        <v>1.1000000000000001</v>
      </c>
      <c r="BJ88">
        <v>0.38</v>
      </c>
      <c r="BK88">
        <v>1.24</v>
      </c>
      <c r="BL88">
        <v>0.79</v>
      </c>
      <c r="BM88">
        <v>0.08</v>
      </c>
      <c r="BN88">
        <v>3.4</v>
      </c>
      <c r="BO88">
        <v>1.89</v>
      </c>
      <c r="BP88">
        <v>0.26</v>
      </c>
      <c r="BQ88">
        <v>2</v>
      </c>
      <c r="BR88">
        <v>1.08</v>
      </c>
      <c r="BS88">
        <v>1.63</v>
      </c>
      <c r="BT88">
        <v>2.2564039999999999</v>
      </c>
      <c r="BU88">
        <v>1.342031</v>
      </c>
      <c r="BV88">
        <v>1.98536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4.2584999999999997</v>
      </c>
      <c r="CQ88">
        <v>3.5429620000000002</v>
      </c>
      <c r="CR88">
        <v>0.4128</v>
      </c>
      <c r="CS88">
        <v>2.79379</v>
      </c>
      <c r="CT88">
        <v>0</v>
      </c>
      <c r="CU88">
        <v>0</v>
      </c>
      <c r="CV88">
        <v>0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77.677007000000003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239.18</v>
      </c>
      <c r="L89">
        <v>120</v>
      </c>
      <c r="M89">
        <v>47.195999999999998</v>
      </c>
      <c r="N89">
        <v>120.65625</v>
      </c>
      <c r="O89">
        <v>126.47812500000001</v>
      </c>
      <c r="P89">
        <v>129.94120000000001</v>
      </c>
      <c r="Q89">
        <v>0</v>
      </c>
      <c r="R89">
        <v>17.808700000000002</v>
      </c>
      <c r="S89">
        <v>22.678100000000001</v>
      </c>
      <c r="T89">
        <v>0</v>
      </c>
      <c r="U89">
        <v>348.97500000000002</v>
      </c>
      <c r="V89">
        <v>16.302800000000001</v>
      </c>
      <c r="W89">
        <v>46.399079999999998</v>
      </c>
      <c r="X89">
        <v>98.34</v>
      </c>
      <c r="Y89">
        <v>0</v>
      </c>
      <c r="Z89">
        <v>6.5537999999999998</v>
      </c>
      <c r="AA89">
        <v>0</v>
      </c>
      <c r="AB89">
        <v>13.535600000000001</v>
      </c>
      <c r="AC89">
        <v>0</v>
      </c>
      <c r="AD89">
        <v>9.3218999999999994</v>
      </c>
      <c r="AE89">
        <v>31.512</v>
      </c>
      <c r="AF89">
        <v>9.0630000000000006</v>
      </c>
      <c r="AG89">
        <v>43.480800000000002</v>
      </c>
      <c r="AH89">
        <v>0</v>
      </c>
      <c r="AI89">
        <v>0</v>
      </c>
      <c r="AJ89">
        <v>0</v>
      </c>
      <c r="AK89">
        <v>53.518799999999999</v>
      </c>
      <c r="AL89">
        <v>2.3239999999999998</v>
      </c>
      <c r="AM89">
        <v>0</v>
      </c>
      <c r="AN89">
        <v>0.64119000000000004</v>
      </c>
      <c r="AO89">
        <v>3.6749999999999998</v>
      </c>
      <c r="AP89">
        <v>6.4050000000000002</v>
      </c>
      <c r="AQ89">
        <v>0</v>
      </c>
      <c r="AR89">
        <v>15.456</v>
      </c>
      <c r="AS89">
        <v>14.7972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77.463107000000008</v>
      </c>
      <c r="BA89">
        <f t="shared" si="4"/>
        <v>1636.6994519999996</v>
      </c>
      <c r="BB89">
        <v>86</v>
      </c>
      <c r="BD89">
        <v>5.33</v>
      </c>
      <c r="BE89">
        <v>1.86</v>
      </c>
      <c r="BF89">
        <v>2.25</v>
      </c>
      <c r="BG89">
        <v>1.59</v>
      </c>
      <c r="BH89">
        <v>6.3</v>
      </c>
      <c r="BI89">
        <v>1.17</v>
      </c>
      <c r="BJ89">
        <v>0.38</v>
      </c>
      <c r="BK89">
        <v>1.24</v>
      </c>
      <c r="BL89">
        <v>0.79</v>
      </c>
      <c r="BM89">
        <v>0.08</v>
      </c>
      <c r="BN89">
        <v>3.4</v>
      </c>
      <c r="BO89">
        <v>1.89</v>
      </c>
      <c r="BP89">
        <v>0.26</v>
      </c>
      <c r="BQ89">
        <v>2</v>
      </c>
      <c r="BR89">
        <v>1.08</v>
      </c>
      <c r="BS89">
        <v>1.63</v>
      </c>
      <c r="BT89">
        <v>2.2564039999999999</v>
      </c>
      <c r="BU89">
        <v>1.342031</v>
      </c>
      <c r="BV89">
        <v>1.98536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3.9746000000000001</v>
      </c>
      <c r="CQ89">
        <v>3.5429620000000002</v>
      </c>
      <c r="CR89">
        <v>0.4128</v>
      </c>
      <c r="CS89">
        <v>2.79379</v>
      </c>
      <c r="CT89">
        <v>0</v>
      </c>
      <c r="CU89">
        <v>0</v>
      </c>
      <c r="CV89">
        <v>0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77.463107000000008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228.18</v>
      </c>
      <c r="L90">
        <v>120</v>
      </c>
      <c r="M90">
        <v>47.195999999999998</v>
      </c>
      <c r="N90">
        <v>120.65625</v>
      </c>
      <c r="O90">
        <v>126.47812500000001</v>
      </c>
      <c r="P90">
        <v>129.94120000000001</v>
      </c>
      <c r="Q90">
        <v>0</v>
      </c>
      <c r="R90">
        <v>17.808700000000002</v>
      </c>
      <c r="S90">
        <v>22.678100000000001</v>
      </c>
      <c r="T90">
        <v>0</v>
      </c>
      <c r="U90">
        <v>348.97500000000002</v>
      </c>
      <c r="V90">
        <v>17.4148</v>
      </c>
      <c r="W90">
        <v>46.399079999999998</v>
      </c>
      <c r="X90">
        <v>98.34</v>
      </c>
      <c r="Y90">
        <v>0</v>
      </c>
      <c r="Z90">
        <v>6.5537999999999998</v>
      </c>
      <c r="AA90">
        <v>0</v>
      </c>
      <c r="AB90">
        <v>13.535600000000001</v>
      </c>
      <c r="AC90">
        <v>0</v>
      </c>
      <c r="AD90">
        <v>9.3218999999999994</v>
      </c>
      <c r="AE90">
        <v>31.512</v>
      </c>
      <c r="AF90">
        <v>9.0630000000000006</v>
      </c>
      <c r="AG90">
        <v>43.480800000000002</v>
      </c>
      <c r="AH90">
        <v>0</v>
      </c>
      <c r="AI90">
        <v>0</v>
      </c>
      <c r="AJ90">
        <v>0</v>
      </c>
      <c r="AK90">
        <v>53.518799999999999</v>
      </c>
      <c r="AL90">
        <v>2.3239999999999998</v>
      </c>
      <c r="AM90">
        <v>0</v>
      </c>
      <c r="AN90">
        <v>0.64119000000000004</v>
      </c>
      <c r="AO90">
        <v>3.6749999999999998</v>
      </c>
      <c r="AP90">
        <v>6.4050000000000002</v>
      </c>
      <c r="AQ90">
        <v>0</v>
      </c>
      <c r="AR90">
        <v>15.456</v>
      </c>
      <c r="AS90">
        <v>14.7972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77.463107000000008</v>
      </c>
      <c r="BA90">
        <f t="shared" si="4"/>
        <v>1626.8114519999997</v>
      </c>
      <c r="BB90">
        <v>87</v>
      </c>
      <c r="BD90">
        <v>5.33</v>
      </c>
      <c r="BE90">
        <v>1.86</v>
      </c>
      <c r="BF90">
        <v>2.25</v>
      </c>
      <c r="BG90">
        <v>1.59</v>
      </c>
      <c r="BH90">
        <v>6.3</v>
      </c>
      <c r="BI90">
        <v>1.17</v>
      </c>
      <c r="BJ90">
        <v>0.38</v>
      </c>
      <c r="BK90">
        <v>1.24</v>
      </c>
      <c r="BL90">
        <v>0.79</v>
      </c>
      <c r="BM90">
        <v>0.08</v>
      </c>
      <c r="BN90">
        <v>3.4</v>
      </c>
      <c r="BO90">
        <v>1.89</v>
      </c>
      <c r="BP90">
        <v>0.26</v>
      </c>
      <c r="BQ90">
        <v>2</v>
      </c>
      <c r="BR90">
        <v>1.08</v>
      </c>
      <c r="BS90">
        <v>1.63</v>
      </c>
      <c r="BT90">
        <v>2.2564039999999999</v>
      </c>
      <c r="BU90">
        <v>1.342031</v>
      </c>
      <c r="BV90">
        <v>1.98536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3.9746000000000001</v>
      </c>
      <c r="CQ90">
        <v>3.5429620000000002</v>
      </c>
      <c r="CR90">
        <v>0.4128</v>
      </c>
      <c r="CS90">
        <v>2.79379</v>
      </c>
      <c r="CT90">
        <v>0</v>
      </c>
      <c r="CU90">
        <v>0</v>
      </c>
      <c r="CV90">
        <v>0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77.463107000000008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237.18</v>
      </c>
      <c r="L91">
        <v>120</v>
      </c>
      <c r="M91">
        <v>47.195999999999998</v>
      </c>
      <c r="N91">
        <v>120.65625</v>
      </c>
      <c r="O91">
        <v>126.47812500000001</v>
      </c>
      <c r="P91">
        <v>129.94120000000001</v>
      </c>
      <c r="Q91">
        <v>0</v>
      </c>
      <c r="R91">
        <v>17.808700000000002</v>
      </c>
      <c r="S91">
        <v>22.678100000000001</v>
      </c>
      <c r="T91">
        <v>0</v>
      </c>
      <c r="U91">
        <v>348.97500000000002</v>
      </c>
      <c r="V91">
        <v>17.692799999999998</v>
      </c>
      <c r="W91">
        <v>46.399079999999998</v>
      </c>
      <c r="X91">
        <v>98.34</v>
      </c>
      <c r="Y91">
        <v>0</v>
      </c>
      <c r="Z91">
        <v>6.5537999999999998</v>
      </c>
      <c r="AA91">
        <v>0</v>
      </c>
      <c r="AB91">
        <v>13.535600000000001</v>
      </c>
      <c r="AC91">
        <v>0</v>
      </c>
      <c r="AD91">
        <v>9.3218999999999994</v>
      </c>
      <c r="AE91">
        <v>31.512</v>
      </c>
      <c r="AF91">
        <v>9.0630000000000006</v>
      </c>
      <c r="AG91">
        <v>43.480800000000002</v>
      </c>
      <c r="AH91">
        <v>0</v>
      </c>
      <c r="AI91">
        <v>0</v>
      </c>
      <c r="AJ91">
        <v>0</v>
      </c>
      <c r="AK91">
        <v>53.518799999999999</v>
      </c>
      <c r="AL91">
        <v>2.3239999999999998</v>
      </c>
      <c r="AM91">
        <v>0</v>
      </c>
      <c r="AN91">
        <v>0.64119000000000004</v>
      </c>
      <c r="AO91">
        <v>3.6749999999999998</v>
      </c>
      <c r="AP91">
        <v>5.7645</v>
      </c>
      <c r="AQ91">
        <v>0</v>
      </c>
      <c r="AR91">
        <v>11.04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77.593107000000003</v>
      </c>
      <c r="BA91">
        <f t="shared" si="4"/>
        <v>1627.1273519999997</v>
      </c>
      <c r="BB91">
        <v>88</v>
      </c>
      <c r="BD91">
        <v>5.33</v>
      </c>
      <c r="BE91">
        <v>1.86</v>
      </c>
      <c r="BF91">
        <v>2.25</v>
      </c>
      <c r="BG91">
        <v>1.59</v>
      </c>
      <c r="BH91">
        <v>6.3</v>
      </c>
      <c r="BI91">
        <v>1.28</v>
      </c>
      <c r="BJ91">
        <v>0.4</v>
      </c>
      <c r="BK91">
        <v>1.24</v>
      </c>
      <c r="BL91">
        <v>0.79</v>
      </c>
      <c r="BM91">
        <v>0.08</v>
      </c>
      <c r="BN91">
        <v>3.4</v>
      </c>
      <c r="BO91">
        <v>1.89</v>
      </c>
      <c r="BP91">
        <v>0.26</v>
      </c>
      <c r="BQ91">
        <v>2</v>
      </c>
      <c r="BR91">
        <v>1.08</v>
      </c>
      <c r="BS91">
        <v>1.63</v>
      </c>
      <c r="BT91">
        <v>2.2564039999999999</v>
      </c>
      <c r="BU91">
        <v>1.342031</v>
      </c>
      <c r="BV91">
        <v>1.98536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3.9746000000000001</v>
      </c>
      <c r="CQ91">
        <v>3.5429620000000002</v>
      </c>
      <c r="CR91">
        <v>0.4128</v>
      </c>
      <c r="CS91">
        <v>2.79379</v>
      </c>
      <c r="CT91">
        <v>0</v>
      </c>
      <c r="CU91">
        <v>0</v>
      </c>
      <c r="CV91">
        <v>0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77.593107000000003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233.18</v>
      </c>
      <c r="L92">
        <v>120</v>
      </c>
      <c r="M92">
        <v>47.195999999999998</v>
      </c>
      <c r="N92">
        <v>120.65625</v>
      </c>
      <c r="O92">
        <v>126.47812500000001</v>
      </c>
      <c r="P92">
        <v>129.94120000000001</v>
      </c>
      <c r="Q92">
        <v>0</v>
      </c>
      <c r="R92">
        <v>17.808700000000002</v>
      </c>
      <c r="S92">
        <v>22.678100000000001</v>
      </c>
      <c r="T92">
        <v>0</v>
      </c>
      <c r="U92">
        <v>348.97500000000002</v>
      </c>
      <c r="V92">
        <v>18.387799999999999</v>
      </c>
      <c r="W92">
        <v>46.399079999999998</v>
      </c>
      <c r="X92">
        <v>98.34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9.0630000000000006</v>
      </c>
      <c r="AG92">
        <v>43.480800000000002</v>
      </c>
      <c r="AH92">
        <v>0</v>
      </c>
      <c r="AI92">
        <v>0</v>
      </c>
      <c r="AJ92">
        <v>0</v>
      </c>
      <c r="AK92">
        <v>53.518799999999999</v>
      </c>
      <c r="AL92">
        <v>2.3239999999999998</v>
      </c>
      <c r="AM92">
        <v>0</v>
      </c>
      <c r="AN92">
        <v>0.64119000000000004</v>
      </c>
      <c r="AO92">
        <v>3.6749999999999998</v>
      </c>
      <c r="AP92">
        <v>5.7645</v>
      </c>
      <c r="AQ92">
        <v>0</v>
      </c>
      <c r="AR92">
        <v>11.04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76.913107000000011</v>
      </c>
      <c r="BA92">
        <f t="shared" si="4"/>
        <v>1609.6067519999999</v>
      </c>
      <c r="BB92">
        <v>89</v>
      </c>
      <c r="BD92">
        <v>5.33</v>
      </c>
      <c r="BE92">
        <v>1.86</v>
      </c>
      <c r="BF92">
        <v>2.25</v>
      </c>
      <c r="BG92">
        <v>1.59</v>
      </c>
      <c r="BH92">
        <v>6.3</v>
      </c>
      <c r="BI92">
        <v>0.6</v>
      </c>
      <c r="BJ92">
        <v>0.4</v>
      </c>
      <c r="BK92">
        <v>1.24</v>
      </c>
      <c r="BL92">
        <v>0.79</v>
      </c>
      <c r="BM92">
        <v>0.08</v>
      </c>
      <c r="BN92">
        <v>3.4</v>
      </c>
      <c r="BO92">
        <v>1.89</v>
      </c>
      <c r="BP92">
        <v>0.26</v>
      </c>
      <c r="BQ92">
        <v>2</v>
      </c>
      <c r="BR92">
        <v>1.08</v>
      </c>
      <c r="BS92">
        <v>1.63</v>
      </c>
      <c r="BT92">
        <v>2.2564039999999999</v>
      </c>
      <c r="BU92">
        <v>1.342031</v>
      </c>
      <c r="BV92">
        <v>1.98536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3.9746000000000001</v>
      </c>
      <c r="CQ92">
        <v>3.5429620000000002</v>
      </c>
      <c r="CR92">
        <v>0.4128</v>
      </c>
      <c r="CS92">
        <v>2.79379</v>
      </c>
      <c r="CT92">
        <v>0</v>
      </c>
      <c r="CU92">
        <v>0</v>
      </c>
      <c r="CV92">
        <v>0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76.913107000000011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221.18</v>
      </c>
      <c r="L93">
        <v>120</v>
      </c>
      <c r="M93">
        <v>47.195999999999998</v>
      </c>
      <c r="N93">
        <v>120.65625</v>
      </c>
      <c r="O93">
        <v>126.47812500000001</v>
      </c>
      <c r="P93">
        <v>129.94120000000001</v>
      </c>
      <c r="Q93">
        <v>0</v>
      </c>
      <c r="R93">
        <v>11.610211</v>
      </c>
      <c r="S93">
        <v>14.67554</v>
      </c>
      <c r="T93">
        <v>0</v>
      </c>
      <c r="U93">
        <v>348.97500000000002</v>
      </c>
      <c r="V93">
        <v>7.9671000000000003</v>
      </c>
      <c r="W93">
        <v>46.399079999999998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43.480800000000002</v>
      </c>
      <c r="AH93">
        <v>0</v>
      </c>
      <c r="AI93">
        <v>0</v>
      </c>
      <c r="AJ93">
        <v>0</v>
      </c>
      <c r="AK93">
        <v>53.518799999999999</v>
      </c>
      <c r="AL93">
        <v>2.3239999999999998</v>
      </c>
      <c r="AM93">
        <v>0</v>
      </c>
      <c r="AN93">
        <v>0.64119000000000004</v>
      </c>
      <c r="AO93">
        <v>3.6749999999999998</v>
      </c>
      <c r="AP93">
        <v>5.7645</v>
      </c>
      <c r="AQ93">
        <v>0</v>
      </c>
      <c r="AR93">
        <v>11.04</v>
      </c>
      <c r="AS93">
        <v>10.7616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76.913107000000011</v>
      </c>
      <c r="BA93">
        <f t="shared" si="4"/>
        <v>1566.4312029999999</v>
      </c>
      <c r="BB93">
        <v>90</v>
      </c>
      <c r="BD93">
        <v>5.33</v>
      </c>
      <c r="BE93">
        <v>1.86</v>
      </c>
      <c r="BF93">
        <v>2.25</v>
      </c>
      <c r="BG93">
        <v>1.59</v>
      </c>
      <c r="BH93">
        <v>6.3</v>
      </c>
      <c r="BI93">
        <v>0.6</v>
      </c>
      <c r="BJ93">
        <v>0.4</v>
      </c>
      <c r="BK93">
        <v>1.24</v>
      </c>
      <c r="BL93">
        <v>0.79</v>
      </c>
      <c r="BM93">
        <v>0.08</v>
      </c>
      <c r="BN93">
        <v>3.4</v>
      </c>
      <c r="BO93">
        <v>1.89</v>
      </c>
      <c r="BP93">
        <v>0.26</v>
      </c>
      <c r="BQ93">
        <v>2</v>
      </c>
      <c r="BR93">
        <v>1.08</v>
      </c>
      <c r="BS93">
        <v>1.63</v>
      </c>
      <c r="BT93">
        <v>2.2564039999999999</v>
      </c>
      <c r="BU93">
        <v>1.342031</v>
      </c>
      <c r="BV93">
        <v>1.98536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3.9746000000000001</v>
      </c>
      <c r="CQ93">
        <v>3.5429620000000002</v>
      </c>
      <c r="CR93">
        <v>0.4128</v>
      </c>
      <c r="CS93">
        <v>2.79379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76.913107000000011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221.18</v>
      </c>
      <c r="L94">
        <v>120</v>
      </c>
      <c r="M94">
        <v>47.195999999999998</v>
      </c>
      <c r="N94">
        <v>120.65625</v>
      </c>
      <c r="O94">
        <v>126.47812500000001</v>
      </c>
      <c r="P94">
        <v>129.94120000000001</v>
      </c>
      <c r="Q94">
        <v>0</v>
      </c>
      <c r="R94">
        <v>11.610211</v>
      </c>
      <c r="S94">
        <v>14.67554</v>
      </c>
      <c r="T94">
        <v>0</v>
      </c>
      <c r="U94">
        <v>348.97500000000002</v>
      </c>
      <c r="V94">
        <v>7.9671000000000003</v>
      </c>
      <c r="W94">
        <v>46.399079999999998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1.351</v>
      </c>
      <c r="AE94">
        <v>15.756</v>
      </c>
      <c r="AF94">
        <v>9.0630000000000006</v>
      </c>
      <c r="AG94">
        <v>43.480800000000002</v>
      </c>
      <c r="AH94">
        <v>0</v>
      </c>
      <c r="AI94">
        <v>0</v>
      </c>
      <c r="AJ94">
        <v>0</v>
      </c>
      <c r="AK94">
        <v>53.518799999999999</v>
      </c>
      <c r="AL94">
        <v>2.3239999999999998</v>
      </c>
      <c r="AM94">
        <v>0</v>
      </c>
      <c r="AN94">
        <v>0.64119000000000004</v>
      </c>
      <c r="AO94">
        <v>3.6749999999999998</v>
      </c>
      <c r="AP94">
        <v>5.7645</v>
      </c>
      <c r="AQ94">
        <v>0</v>
      </c>
      <c r="AR94">
        <v>11.04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76.893107000000001</v>
      </c>
      <c r="BA94">
        <f t="shared" si="4"/>
        <v>1542.6843030000002</v>
      </c>
      <c r="BB94">
        <v>91</v>
      </c>
      <c r="BD94">
        <v>5.33</v>
      </c>
      <c r="BE94">
        <v>1.86</v>
      </c>
      <c r="BF94">
        <v>2.25</v>
      </c>
      <c r="BG94">
        <v>1.59</v>
      </c>
      <c r="BH94">
        <v>6.3</v>
      </c>
      <c r="BI94">
        <v>0.57999999999999996</v>
      </c>
      <c r="BJ94">
        <v>0.4</v>
      </c>
      <c r="BK94">
        <v>1.24</v>
      </c>
      <c r="BL94">
        <v>0.79</v>
      </c>
      <c r="BM94">
        <v>0.08</v>
      </c>
      <c r="BN94">
        <v>3.4</v>
      </c>
      <c r="BO94">
        <v>1.89</v>
      </c>
      <c r="BP94">
        <v>0.26</v>
      </c>
      <c r="BQ94">
        <v>2</v>
      </c>
      <c r="BR94">
        <v>1.08</v>
      </c>
      <c r="BS94">
        <v>1.63</v>
      </c>
      <c r="BT94">
        <v>2.2564039999999999</v>
      </c>
      <c r="BU94">
        <v>1.342031</v>
      </c>
      <c r="BV94">
        <v>1.98536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3.9746000000000001</v>
      </c>
      <c r="CQ94">
        <v>3.5429620000000002</v>
      </c>
      <c r="CR94">
        <v>0.4128</v>
      </c>
      <c r="CS94">
        <v>2.79379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76.893107000000001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221.18</v>
      </c>
      <c r="L95">
        <v>120</v>
      </c>
      <c r="M95">
        <v>47.195999999999998</v>
      </c>
      <c r="N95">
        <v>120.65625</v>
      </c>
      <c r="O95">
        <v>126.47812500000001</v>
      </c>
      <c r="P95">
        <v>129.94120000000001</v>
      </c>
      <c r="Q95">
        <v>0</v>
      </c>
      <c r="R95">
        <v>11.610211</v>
      </c>
      <c r="S95">
        <v>14.67554</v>
      </c>
      <c r="T95">
        <v>0</v>
      </c>
      <c r="U95">
        <v>348.97500000000002</v>
      </c>
      <c r="V95">
        <v>8.3096999999999994</v>
      </c>
      <c r="W95">
        <v>46.399079999999998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1.351</v>
      </c>
      <c r="AE95">
        <v>15.756</v>
      </c>
      <c r="AF95">
        <v>9.0630000000000006</v>
      </c>
      <c r="AG95">
        <v>43.480800000000002</v>
      </c>
      <c r="AH95">
        <v>0</v>
      </c>
      <c r="AI95">
        <v>0</v>
      </c>
      <c r="AJ95">
        <v>0</v>
      </c>
      <c r="AK95">
        <v>53.518799999999999</v>
      </c>
      <c r="AL95">
        <v>2.3239999999999998</v>
      </c>
      <c r="AM95">
        <v>0</v>
      </c>
      <c r="AN95">
        <v>0.64119000000000004</v>
      </c>
      <c r="AO95">
        <v>3.6749999999999998</v>
      </c>
      <c r="AP95">
        <v>5.7645</v>
      </c>
      <c r="AQ95">
        <v>0</v>
      </c>
      <c r="AR95">
        <v>11.04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76.893107000000001</v>
      </c>
      <c r="BA95">
        <f t="shared" si="4"/>
        <v>1543.0269030000002</v>
      </c>
      <c r="BB95">
        <v>92</v>
      </c>
      <c r="BD95">
        <v>5.33</v>
      </c>
      <c r="BE95">
        <v>1.86</v>
      </c>
      <c r="BF95">
        <v>2.25</v>
      </c>
      <c r="BG95">
        <v>1.59</v>
      </c>
      <c r="BH95">
        <v>6.3</v>
      </c>
      <c r="BI95">
        <v>0.57999999999999996</v>
      </c>
      <c r="BJ95">
        <v>0.4</v>
      </c>
      <c r="BK95">
        <v>1.24</v>
      </c>
      <c r="BL95">
        <v>0.79</v>
      </c>
      <c r="BM95">
        <v>0.08</v>
      </c>
      <c r="BN95">
        <v>3.4</v>
      </c>
      <c r="BO95">
        <v>1.89</v>
      </c>
      <c r="BP95">
        <v>0.26</v>
      </c>
      <c r="BQ95">
        <v>2</v>
      </c>
      <c r="BR95">
        <v>1.08</v>
      </c>
      <c r="BS95">
        <v>1.63</v>
      </c>
      <c r="BT95">
        <v>2.2564039999999999</v>
      </c>
      <c r="BU95">
        <v>1.342031</v>
      </c>
      <c r="BV95">
        <v>1.98536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3.9746000000000001</v>
      </c>
      <c r="CQ95">
        <v>3.5429620000000002</v>
      </c>
      <c r="CR95">
        <v>0.4128</v>
      </c>
      <c r="CS95">
        <v>2.79379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76.893107000000001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221.18</v>
      </c>
      <c r="L96">
        <v>120</v>
      </c>
      <c r="M96">
        <v>47.195999999999998</v>
      </c>
      <c r="N96">
        <v>120.65625</v>
      </c>
      <c r="O96">
        <v>126.47812500000001</v>
      </c>
      <c r="P96">
        <v>129.94120000000001</v>
      </c>
      <c r="Q96">
        <v>0</v>
      </c>
      <c r="R96">
        <v>11.610211</v>
      </c>
      <c r="S96">
        <v>14.67554</v>
      </c>
      <c r="T96">
        <v>0</v>
      </c>
      <c r="U96">
        <v>348.97500000000002</v>
      </c>
      <c r="V96">
        <v>8.3096999999999994</v>
      </c>
      <c r="W96">
        <v>24.378900000000002</v>
      </c>
      <c r="X96">
        <v>81.361599999999996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1.351</v>
      </c>
      <c r="AE96">
        <v>15.756</v>
      </c>
      <c r="AF96">
        <v>9.0630000000000006</v>
      </c>
      <c r="AG96">
        <v>43.480800000000002</v>
      </c>
      <c r="AH96">
        <v>0</v>
      </c>
      <c r="AI96">
        <v>0</v>
      </c>
      <c r="AJ96">
        <v>0</v>
      </c>
      <c r="AK96">
        <v>53.518799999999999</v>
      </c>
      <c r="AL96">
        <v>2.3239999999999998</v>
      </c>
      <c r="AM96">
        <v>0</v>
      </c>
      <c r="AN96">
        <v>0.64119000000000004</v>
      </c>
      <c r="AO96">
        <v>3.6749999999999998</v>
      </c>
      <c r="AP96">
        <v>5.7645</v>
      </c>
      <c r="AQ96">
        <v>0</v>
      </c>
      <c r="AR96">
        <v>11.04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76.893107000000001</v>
      </c>
      <c r="BA96">
        <f t="shared" si="4"/>
        <v>1504.0283230000002</v>
      </c>
      <c r="BB96">
        <v>93</v>
      </c>
      <c r="BD96">
        <v>5.33</v>
      </c>
      <c r="BE96">
        <v>1.86</v>
      </c>
      <c r="BF96">
        <v>2.25</v>
      </c>
      <c r="BG96">
        <v>1.59</v>
      </c>
      <c r="BH96">
        <v>6.3</v>
      </c>
      <c r="BI96">
        <v>0.57999999999999996</v>
      </c>
      <c r="BJ96">
        <v>0.4</v>
      </c>
      <c r="BK96">
        <v>1.24</v>
      </c>
      <c r="BL96">
        <v>0.79</v>
      </c>
      <c r="BM96">
        <v>0.08</v>
      </c>
      <c r="BN96">
        <v>3.4</v>
      </c>
      <c r="BO96">
        <v>1.89</v>
      </c>
      <c r="BP96">
        <v>0.26</v>
      </c>
      <c r="BQ96">
        <v>2</v>
      </c>
      <c r="BR96">
        <v>1.08</v>
      </c>
      <c r="BS96">
        <v>1.63</v>
      </c>
      <c r="BT96">
        <v>2.2564039999999999</v>
      </c>
      <c r="BU96">
        <v>1.342031</v>
      </c>
      <c r="BV96">
        <v>1.98536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3.9746000000000001</v>
      </c>
      <c r="CQ96">
        <v>3.5429620000000002</v>
      </c>
      <c r="CR96">
        <v>0.4128</v>
      </c>
      <c r="CS96">
        <v>2.79379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76.893107000000001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221.18</v>
      </c>
      <c r="L97">
        <v>120</v>
      </c>
      <c r="M97">
        <v>47.195999999999998</v>
      </c>
      <c r="N97">
        <v>120.65625</v>
      </c>
      <c r="O97">
        <v>126.47812500000001</v>
      </c>
      <c r="P97">
        <v>129.94120000000001</v>
      </c>
      <c r="Q97">
        <v>0</v>
      </c>
      <c r="R97">
        <v>11.833417000000001</v>
      </c>
      <c r="S97">
        <v>14.777535</v>
      </c>
      <c r="T97">
        <v>0</v>
      </c>
      <c r="U97">
        <v>348.97500000000002</v>
      </c>
      <c r="V97">
        <v>8.3096999999999994</v>
      </c>
      <c r="W97">
        <v>24.378900000000002</v>
      </c>
      <c r="X97">
        <v>81.361599999999996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1.351</v>
      </c>
      <c r="AE97">
        <v>15.756</v>
      </c>
      <c r="AF97">
        <v>9.0630000000000006</v>
      </c>
      <c r="AG97">
        <v>43.480800000000002</v>
      </c>
      <c r="AH97">
        <v>0</v>
      </c>
      <c r="AI97">
        <v>0</v>
      </c>
      <c r="AJ97">
        <v>0</v>
      </c>
      <c r="AK97">
        <v>53.518799999999999</v>
      </c>
      <c r="AL97">
        <v>2.3239999999999998</v>
      </c>
      <c r="AM97">
        <v>0</v>
      </c>
      <c r="AN97">
        <v>0.64119000000000004</v>
      </c>
      <c r="AO97">
        <v>3.6749999999999998</v>
      </c>
      <c r="AP97">
        <v>5.7645</v>
      </c>
      <c r="AQ97">
        <v>0</v>
      </c>
      <c r="AR97">
        <v>11.04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76.943106999999998</v>
      </c>
      <c r="BA97">
        <f t="shared" si="4"/>
        <v>1504.4035240000003</v>
      </c>
      <c r="BB97">
        <v>94</v>
      </c>
      <c r="BD97">
        <v>5.33</v>
      </c>
      <c r="BE97">
        <v>1.86</v>
      </c>
      <c r="BF97">
        <v>2.25</v>
      </c>
      <c r="BG97">
        <v>1.59</v>
      </c>
      <c r="BH97">
        <v>6.3</v>
      </c>
      <c r="BI97">
        <v>0.57999999999999996</v>
      </c>
      <c r="BJ97">
        <v>0.45</v>
      </c>
      <c r="BK97">
        <v>1.24</v>
      </c>
      <c r="BL97">
        <v>0.79</v>
      </c>
      <c r="BM97">
        <v>0.08</v>
      </c>
      <c r="BN97">
        <v>3.4</v>
      </c>
      <c r="BO97">
        <v>1.89</v>
      </c>
      <c r="BP97">
        <v>0.26</v>
      </c>
      <c r="BQ97">
        <v>2</v>
      </c>
      <c r="BR97">
        <v>1.08</v>
      </c>
      <c r="BS97">
        <v>1.63</v>
      </c>
      <c r="BT97">
        <v>2.2564039999999999</v>
      </c>
      <c r="BU97">
        <v>1.342031</v>
      </c>
      <c r="BV97">
        <v>1.98536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3.9746000000000001</v>
      </c>
      <c r="CQ97">
        <v>3.5429620000000002</v>
      </c>
      <c r="CR97">
        <v>0.4128</v>
      </c>
      <c r="CS97">
        <v>2.79379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76.943106999999998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221.18</v>
      </c>
      <c r="L98">
        <v>120</v>
      </c>
      <c r="M98">
        <v>47.195999999999998</v>
      </c>
      <c r="N98">
        <v>120.65625</v>
      </c>
      <c r="O98">
        <v>126.47812500000001</v>
      </c>
      <c r="P98">
        <v>129.94120000000001</v>
      </c>
      <c r="Q98">
        <v>0</v>
      </c>
      <c r="R98">
        <v>11.833417000000001</v>
      </c>
      <c r="S98">
        <v>14.777535</v>
      </c>
      <c r="T98">
        <v>0</v>
      </c>
      <c r="U98">
        <v>348.97500000000002</v>
      </c>
      <c r="V98">
        <v>8.3096999999999994</v>
      </c>
      <c r="W98">
        <v>24.378900000000002</v>
      </c>
      <c r="X98">
        <v>81.361599999999996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1.351</v>
      </c>
      <c r="AE98">
        <v>15.756</v>
      </c>
      <c r="AF98">
        <v>9.0630000000000006</v>
      </c>
      <c r="AG98">
        <v>43.480800000000002</v>
      </c>
      <c r="AH98">
        <v>0</v>
      </c>
      <c r="AI98">
        <v>0</v>
      </c>
      <c r="AJ98">
        <v>0</v>
      </c>
      <c r="AK98">
        <v>53.518799999999999</v>
      </c>
      <c r="AL98">
        <v>2.3239999999999998</v>
      </c>
      <c r="AM98">
        <v>0</v>
      </c>
      <c r="AN98">
        <v>0.64119000000000004</v>
      </c>
      <c r="AO98">
        <v>3.6749999999999998</v>
      </c>
      <c r="AP98">
        <v>5.7645</v>
      </c>
      <c r="AQ98">
        <v>0</v>
      </c>
      <c r="AR98">
        <v>11.04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76.943106999999998</v>
      </c>
      <c r="BA98">
        <f t="shared" si="4"/>
        <v>1504.4035240000003</v>
      </c>
      <c r="BB98">
        <v>95</v>
      </c>
      <c r="BD98">
        <v>5.33</v>
      </c>
      <c r="BE98">
        <v>1.86</v>
      </c>
      <c r="BF98">
        <v>2.25</v>
      </c>
      <c r="BG98">
        <v>1.59</v>
      </c>
      <c r="BH98">
        <v>6.3</v>
      </c>
      <c r="BI98">
        <v>0.57999999999999996</v>
      </c>
      <c r="BJ98">
        <v>0.45</v>
      </c>
      <c r="BK98">
        <v>1.24</v>
      </c>
      <c r="BL98">
        <v>0.79</v>
      </c>
      <c r="BM98">
        <v>0.08</v>
      </c>
      <c r="BN98">
        <v>3.4</v>
      </c>
      <c r="BO98">
        <v>1.89</v>
      </c>
      <c r="BP98">
        <v>0.26</v>
      </c>
      <c r="BQ98">
        <v>2</v>
      </c>
      <c r="BR98">
        <v>1.08</v>
      </c>
      <c r="BS98">
        <v>1.63</v>
      </c>
      <c r="BT98">
        <v>2.2564039999999999</v>
      </c>
      <c r="BU98">
        <v>1.342031</v>
      </c>
      <c r="BV98">
        <v>1.98536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3.9746000000000001</v>
      </c>
      <c r="CQ98">
        <v>3.5429620000000002</v>
      </c>
      <c r="CR98">
        <v>0.4128</v>
      </c>
      <c r="CS98">
        <v>2.79379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76.943106999999998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6.7508732149999995</v>
      </c>
      <c r="L99">
        <f t="shared" si="6"/>
        <v>4.1742499999999998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3.0047145999999967</v>
      </c>
      <c r="Q99">
        <f t="shared" si="6"/>
        <v>0</v>
      </c>
      <c r="R99">
        <f t="shared" si="6"/>
        <v>0.41735565974999994</v>
      </c>
      <c r="S99">
        <f t="shared" si="6"/>
        <v>0.52188470975000023</v>
      </c>
      <c r="T99">
        <f t="shared" si="6"/>
        <v>0</v>
      </c>
      <c r="U99">
        <f t="shared" si="6"/>
        <v>8.3753999999999849</v>
      </c>
      <c r="V99">
        <f t="shared" si="6"/>
        <v>0.20942939924999998</v>
      </c>
      <c r="W99">
        <f t="shared" si="6"/>
        <v>1.0260405450000012</v>
      </c>
      <c r="X99">
        <f t="shared" si="6"/>
        <v>2.2045329000000025</v>
      </c>
      <c r="Y99">
        <f t="shared" si="6"/>
        <v>0</v>
      </c>
      <c r="Z99">
        <f t="shared" si="6"/>
        <v>7.8596925000000026E-2</v>
      </c>
      <c r="AA99">
        <f t="shared" si="6"/>
        <v>0.14219210000000002</v>
      </c>
      <c r="AB99">
        <f t="shared" si="6"/>
        <v>0.18257989999999999</v>
      </c>
      <c r="AC99">
        <f t="shared" si="6"/>
        <v>0.13500421950000002</v>
      </c>
      <c r="AD99">
        <f t="shared" si="6"/>
        <v>0.20585862500000002</v>
      </c>
      <c r="AE99">
        <f t="shared" si="6"/>
        <v>0.39234278199999995</v>
      </c>
      <c r="AF99">
        <f t="shared" si="6"/>
        <v>0.18730199999999986</v>
      </c>
      <c r="AG99">
        <f t="shared" si="6"/>
        <v>1.0435391999999983</v>
      </c>
      <c r="AH99">
        <f t="shared" si="6"/>
        <v>0.85096000000000016</v>
      </c>
      <c r="AI99">
        <f t="shared" si="6"/>
        <v>5.5540374999999982E-2</v>
      </c>
      <c r="AJ99">
        <f t="shared" si="6"/>
        <v>0</v>
      </c>
      <c r="AK99">
        <f t="shared" si="6"/>
        <v>1.2844511999999979</v>
      </c>
      <c r="AL99">
        <f t="shared" si="6"/>
        <v>0.30328200000000016</v>
      </c>
      <c r="AM99">
        <f t="shared" si="6"/>
        <v>0</v>
      </c>
      <c r="AN99">
        <f t="shared" si="6"/>
        <v>1.538856000000003E-2</v>
      </c>
      <c r="AO99">
        <f t="shared" si="6"/>
        <v>7.2544500000000081E-2</v>
      </c>
      <c r="AP99">
        <f t="shared" si="6"/>
        <v>0.14187074999999982</v>
      </c>
      <c r="AQ99">
        <f t="shared" si="6"/>
        <v>0.35597249999999997</v>
      </c>
      <c r="AR99">
        <f t="shared" si="6"/>
        <v>0.34914000000000006</v>
      </c>
      <c r="AS99">
        <f t="shared" si="6"/>
        <v>0.26392824000000042</v>
      </c>
      <c r="AT99">
        <f t="shared" si="6"/>
        <v>0.35553661874999937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1.8403382690000005</v>
      </c>
      <c r="BA99">
        <f t="shared" si="4"/>
        <v>42.004778792999979</v>
      </c>
      <c r="BD99">
        <f t="shared" ref="BD99:DJ99" si="7">SUM(BD3:BD98)/4000</f>
        <v>0.12951499999999991</v>
      </c>
      <c r="BE99">
        <f t="shared" si="7"/>
        <v>4.4640000000000082E-2</v>
      </c>
      <c r="BF99">
        <f t="shared" si="7"/>
        <v>5.3999999999999999E-2</v>
      </c>
      <c r="BG99">
        <f t="shared" si="7"/>
        <v>3.9490000000000039E-2</v>
      </c>
      <c r="BH99">
        <f t="shared" si="7"/>
        <v>0.1512</v>
      </c>
      <c r="BI99">
        <f t="shared" si="7"/>
        <v>1.5607499999999991E-2</v>
      </c>
      <c r="BJ99">
        <f t="shared" si="7"/>
        <v>9.3949999999999988E-3</v>
      </c>
      <c r="BK99">
        <f t="shared" si="7"/>
        <v>2.9759999999999953E-2</v>
      </c>
      <c r="BL99">
        <f t="shared" si="7"/>
        <v>1.8960000000000008E-2</v>
      </c>
      <c r="BM99">
        <f t="shared" si="7"/>
        <v>1.9425000000000011E-3</v>
      </c>
      <c r="BN99">
        <f t="shared" si="7"/>
        <v>8.159999999999995E-2</v>
      </c>
      <c r="BO99">
        <f t="shared" si="7"/>
        <v>4.5359999999999907E-2</v>
      </c>
      <c r="BP99">
        <f t="shared" si="7"/>
        <v>6.2400000000000112E-3</v>
      </c>
      <c r="BQ99">
        <f t="shared" si="7"/>
        <v>4.8000000000000001E-2</v>
      </c>
      <c r="BR99">
        <f t="shared" si="7"/>
        <v>2.5919999999999967E-2</v>
      </c>
      <c r="BS99">
        <f t="shared" si="7"/>
        <v>3.9017499999999948E-2</v>
      </c>
      <c r="BT99">
        <f t="shared" si="7"/>
        <v>6.5917667999999915E-2</v>
      </c>
      <c r="BU99">
        <f t="shared" si="7"/>
        <v>3.220874400000006E-2</v>
      </c>
      <c r="BV99">
        <f t="shared" si="7"/>
        <v>4.7950760000000113E-2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4.3431158500000067E-2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6.3572307500000036E-2</v>
      </c>
      <c r="CQ99">
        <f t="shared" si="7"/>
        <v>8.5031087999999852E-2</v>
      </c>
      <c r="CR99">
        <f t="shared" si="7"/>
        <v>9.9071999999999962E-3</v>
      </c>
      <c r="CS99">
        <f t="shared" si="7"/>
        <v>6.7050960000000021E-2</v>
      </c>
      <c r="CT99">
        <f t="shared" si="7"/>
        <v>2.2822799999999998E-3</v>
      </c>
      <c r="CU99">
        <f t="shared" si="7"/>
        <v>4.8999999999999998E-3</v>
      </c>
      <c r="CV99">
        <f t="shared" si="7"/>
        <v>4.6022750000000003E-3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1.8403382690000005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251.08199999999999</v>
      </c>
      <c r="L3">
        <v>112.98690000000001</v>
      </c>
      <c r="M3">
        <v>45.577176999999999</v>
      </c>
      <c r="N3">
        <v>116.517741</v>
      </c>
      <c r="O3">
        <v>122.13992500000001</v>
      </c>
      <c r="P3">
        <v>119.151929</v>
      </c>
      <c r="Q3">
        <v>0</v>
      </c>
      <c r="R3">
        <v>11.479255</v>
      </c>
      <c r="S3">
        <v>14.291022999999999</v>
      </c>
      <c r="T3">
        <v>0</v>
      </c>
      <c r="U3">
        <v>337.00515799999999</v>
      </c>
      <c r="V3">
        <v>7.6938279999999999</v>
      </c>
      <c r="W3">
        <v>38.255625999999999</v>
      </c>
      <c r="X3">
        <v>80.502296999999999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9.0021590000000007</v>
      </c>
      <c r="AE3">
        <v>0</v>
      </c>
      <c r="AF3">
        <v>8.7521389999999997</v>
      </c>
      <c r="AG3">
        <v>41.989409000000002</v>
      </c>
      <c r="AH3">
        <v>0</v>
      </c>
      <c r="AI3">
        <v>0</v>
      </c>
      <c r="AJ3">
        <v>0</v>
      </c>
      <c r="AK3">
        <v>51.683104999999998</v>
      </c>
      <c r="AL3">
        <v>2.2442869999999999</v>
      </c>
      <c r="AM3">
        <v>0</v>
      </c>
      <c r="AN3">
        <v>0.619197</v>
      </c>
      <c r="AO3">
        <v>3.40699</v>
      </c>
      <c r="AP3">
        <v>8.0409009999999999</v>
      </c>
      <c r="AQ3">
        <v>0</v>
      </c>
      <c r="AR3">
        <v>38.380780999999999</v>
      </c>
      <c r="AS3">
        <v>23.772791000000002</v>
      </c>
      <c r="AT3">
        <v>14.48241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73.986518000000004</v>
      </c>
      <c r="BA3">
        <f>SUM(B3:AZ3)</f>
        <v>1533.0435459999999</v>
      </c>
      <c r="BD3">
        <v>5.94</v>
      </c>
      <c r="BE3">
        <v>1.8</v>
      </c>
      <c r="BF3">
        <v>2.17</v>
      </c>
      <c r="BG3">
        <v>1.67</v>
      </c>
      <c r="BH3">
        <v>6.08</v>
      </c>
      <c r="BI3">
        <v>0.79</v>
      </c>
      <c r="BJ3">
        <v>0.35</v>
      </c>
      <c r="BK3">
        <v>1.2</v>
      </c>
      <c r="BL3">
        <v>0.76</v>
      </c>
      <c r="BM3">
        <v>0.08</v>
      </c>
      <c r="BN3">
        <v>3.28</v>
      </c>
      <c r="BO3">
        <v>1.83</v>
      </c>
      <c r="BP3">
        <v>0.25</v>
      </c>
      <c r="BQ3">
        <v>1.93</v>
      </c>
      <c r="BR3">
        <v>1.04</v>
      </c>
      <c r="BS3">
        <v>1.48</v>
      </c>
      <c r="BT3">
        <v>2.8675229999999998</v>
      </c>
      <c r="BU3">
        <v>1.2959989999999999</v>
      </c>
      <c r="BV3">
        <v>1.938102</v>
      </c>
      <c r="BW3">
        <v>1.8760220000000001</v>
      </c>
      <c r="BX3">
        <v>1.892169</v>
      </c>
      <c r="BY3">
        <v>2.5919989999999999</v>
      </c>
      <c r="BZ3">
        <v>1.282176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5.1321589999999997</v>
      </c>
      <c r="CK3">
        <v>1.8061609999999999</v>
      </c>
      <c r="CL3">
        <v>0.93567299999999998</v>
      </c>
      <c r="CM3">
        <v>3.391562</v>
      </c>
      <c r="CN3">
        <v>3.4214389999999999</v>
      </c>
      <c r="CO3">
        <v>4.1471989999999996</v>
      </c>
      <c r="CP3">
        <v>1.919136</v>
      </c>
      <c r="CQ3">
        <v>3.4214380000000002</v>
      </c>
      <c r="CR3">
        <v>0.39864100000000002</v>
      </c>
      <c r="CS3">
        <v>2.6979630000000001</v>
      </c>
      <c r="CT3">
        <v>0</v>
      </c>
      <c r="CU3">
        <v>0</v>
      </c>
      <c r="CV3">
        <v>0</v>
      </c>
      <c r="CW3">
        <v>2.3211569999999999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73.986518000000004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228.87090000000001</v>
      </c>
      <c r="L4">
        <v>112.98690000000001</v>
      </c>
      <c r="M4">
        <v>45.577176999999999</v>
      </c>
      <c r="N4">
        <v>116.517741</v>
      </c>
      <c r="O4">
        <v>122.13992500000001</v>
      </c>
      <c r="P4">
        <v>119.151929</v>
      </c>
      <c r="Q4">
        <v>0</v>
      </c>
      <c r="R4">
        <v>11.479255</v>
      </c>
      <c r="S4">
        <v>14.291022999999999</v>
      </c>
      <c r="T4">
        <v>0</v>
      </c>
      <c r="U4">
        <v>337.00515799999999</v>
      </c>
      <c r="V4">
        <v>7.6938279999999999</v>
      </c>
      <c r="W4">
        <v>38.255625999999999</v>
      </c>
      <c r="X4">
        <v>80.502296999999999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9.0021590000000007</v>
      </c>
      <c r="AE4">
        <v>0</v>
      </c>
      <c r="AF4">
        <v>8.7521389999999997</v>
      </c>
      <c r="AG4">
        <v>41.989409000000002</v>
      </c>
      <c r="AH4">
        <v>0</v>
      </c>
      <c r="AI4">
        <v>0</v>
      </c>
      <c r="AJ4">
        <v>0</v>
      </c>
      <c r="AK4">
        <v>51.683104999999998</v>
      </c>
      <c r="AL4">
        <v>2.2442869999999999</v>
      </c>
      <c r="AM4">
        <v>0</v>
      </c>
      <c r="AN4">
        <v>0.619197</v>
      </c>
      <c r="AO4">
        <v>3.40699</v>
      </c>
      <c r="AP4">
        <v>8.0409009999999999</v>
      </c>
      <c r="AQ4">
        <v>0</v>
      </c>
      <c r="AR4">
        <v>38.380780999999999</v>
      </c>
      <c r="AS4">
        <v>23.772791000000002</v>
      </c>
      <c r="AT4">
        <v>14.48241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74.016518000000005</v>
      </c>
      <c r="BA4">
        <f t="shared" ref="BA4:BA67" si="1">SUM(B4:AZ4)</f>
        <v>1510.8624459999999</v>
      </c>
      <c r="BD4">
        <v>5.94</v>
      </c>
      <c r="BE4">
        <v>1.8</v>
      </c>
      <c r="BF4">
        <v>2.17</v>
      </c>
      <c r="BG4">
        <v>1.67</v>
      </c>
      <c r="BH4">
        <v>6.08</v>
      </c>
      <c r="BI4">
        <v>0.79</v>
      </c>
      <c r="BJ4">
        <v>0.35</v>
      </c>
      <c r="BK4">
        <v>1.2</v>
      </c>
      <c r="BL4">
        <v>0.76</v>
      </c>
      <c r="BM4">
        <v>0.08</v>
      </c>
      <c r="BN4">
        <v>3.28</v>
      </c>
      <c r="BO4">
        <v>1.83</v>
      </c>
      <c r="BP4">
        <v>0.25</v>
      </c>
      <c r="BQ4">
        <v>1.93</v>
      </c>
      <c r="BR4">
        <v>1.04</v>
      </c>
      <c r="BS4">
        <v>1.51</v>
      </c>
      <c r="BT4">
        <v>2.8675229999999998</v>
      </c>
      <c r="BU4">
        <v>1.2959989999999999</v>
      </c>
      <c r="BV4">
        <v>1.938102</v>
      </c>
      <c r="BW4">
        <v>1.8760220000000001</v>
      </c>
      <c r="BX4">
        <v>1.892169</v>
      </c>
      <c r="BY4">
        <v>2.5919989999999999</v>
      </c>
      <c r="BZ4">
        <v>1.282176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5.1321589999999997</v>
      </c>
      <c r="CK4">
        <v>1.8061609999999999</v>
      </c>
      <c r="CL4">
        <v>0.93567299999999998</v>
      </c>
      <c r="CM4">
        <v>3.391562</v>
      </c>
      <c r="CN4">
        <v>3.4214389999999999</v>
      </c>
      <c r="CO4">
        <v>4.1471989999999996</v>
      </c>
      <c r="CP4">
        <v>1.919136</v>
      </c>
      <c r="CQ4">
        <v>3.4214380000000002</v>
      </c>
      <c r="CR4">
        <v>0.39864100000000002</v>
      </c>
      <c r="CS4">
        <v>2.6979630000000001</v>
      </c>
      <c r="CT4">
        <v>0</v>
      </c>
      <c r="CU4">
        <v>0</v>
      </c>
      <c r="CV4">
        <v>0</v>
      </c>
      <c r="CW4">
        <v>2.3211569999999999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74.016518000000005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182.140412</v>
      </c>
      <c r="L5">
        <v>112.98690000000001</v>
      </c>
      <c r="M5">
        <v>45.577176999999999</v>
      </c>
      <c r="N5">
        <v>116.517741</v>
      </c>
      <c r="O5">
        <v>122.13992500000001</v>
      </c>
      <c r="P5">
        <v>121.279366</v>
      </c>
      <c r="Q5">
        <v>0</v>
      </c>
      <c r="R5">
        <v>11.479255</v>
      </c>
      <c r="S5">
        <v>14.291022999999999</v>
      </c>
      <c r="T5">
        <v>0</v>
      </c>
      <c r="U5">
        <v>337.00515799999999</v>
      </c>
      <c r="V5">
        <v>7.6938279999999999</v>
      </c>
      <c r="W5">
        <v>38.255625999999999</v>
      </c>
      <c r="X5">
        <v>80.502296999999999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9.0021590000000007</v>
      </c>
      <c r="AE5">
        <v>0</v>
      </c>
      <c r="AF5">
        <v>8.7521389999999997</v>
      </c>
      <c r="AG5">
        <v>41.989409000000002</v>
      </c>
      <c r="AH5">
        <v>0</v>
      </c>
      <c r="AI5">
        <v>0</v>
      </c>
      <c r="AJ5">
        <v>0</v>
      </c>
      <c r="AK5">
        <v>51.683104999999998</v>
      </c>
      <c r="AL5">
        <v>2.2442869999999999</v>
      </c>
      <c r="AM5">
        <v>0</v>
      </c>
      <c r="AN5">
        <v>0.619197</v>
      </c>
      <c r="AO5">
        <v>3.40699</v>
      </c>
      <c r="AP5">
        <v>8.0409009999999999</v>
      </c>
      <c r="AQ5">
        <v>0</v>
      </c>
      <c r="AR5">
        <v>3.1983980000000001</v>
      </c>
      <c r="AS5">
        <v>23.772791000000002</v>
      </c>
      <c r="AT5">
        <v>14.48241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74.016518000000005</v>
      </c>
      <c r="BA5">
        <f t="shared" si="1"/>
        <v>1431.0770119999997</v>
      </c>
      <c r="BD5">
        <v>5.94</v>
      </c>
      <c r="BE5">
        <v>1.8</v>
      </c>
      <c r="BF5">
        <v>2.17</v>
      </c>
      <c r="BG5">
        <v>1.67</v>
      </c>
      <c r="BH5">
        <v>6.08</v>
      </c>
      <c r="BI5">
        <v>0.79</v>
      </c>
      <c r="BJ5">
        <v>0.35</v>
      </c>
      <c r="BK5">
        <v>1.2</v>
      </c>
      <c r="BL5">
        <v>0.76</v>
      </c>
      <c r="BM5">
        <v>0.08</v>
      </c>
      <c r="BN5">
        <v>3.28</v>
      </c>
      <c r="BO5">
        <v>1.83</v>
      </c>
      <c r="BP5">
        <v>0.25</v>
      </c>
      <c r="BQ5">
        <v>1.93</v>
      </c>
      <c r="BR5">
        <v>1.04</v>
      </c>
      <c r="BS5">
        <v>1.51</v>
      </c>
      <c r="BT5">
        <v>2.8675229999999998</v>
      </c>
      <c r="BU5">
        <v>1.2959989999999999</v>
      </c>
      <c r="BV5">
        <v>1.938102</v>
      </c>
      <c r="BW5">
        <v>1.8760220000000001</v>
      </c>
      <c r="BX5">
        <v>1.892169</v>
      </c>
      <c r="BY5">
        <v>2.5919989999999999</v>
      </c>
      <c r="BZ5">
        <v>1.282176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5.1321589999999997</v>
      </c>
      <c r="CK5">
        <v>1.8061609999999999</v>
      </c>
      <c r="CL5">
        <v>0.93567299999999998</v>
      </c>
      <c r="CM5">
        <v>3.391562</v>
      </c>
      <c r="CN5">
        <v>3.4214389999999999</v>
      </c>
      <c r="CO5">
        <v>4.1471989999999996</v>
      </c>
      <c r="CP5">
        <v>1.919136</v>
      </c>
      <c r="CQ5">
        <v>3.4214380000000002</v>
      </c>
      <c r="CR5">
        <v>0.39864100000000002</v>
      </c>
      <c r="CS5">
        <v>2.6979630000000001</v>
      </c>
      <c r="CT5">
        <v>0</v>
      </c>
      <c r="CU5">
        <v>0</v>
      </c>
      <c r="CV5">
        <v>0</v>
      </c>
      <c r="CW5">
        <v>2.3211569999999999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74.016518000000005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182.09555</v>
      </c>
      <c r="L6">
        <v>112.98690000000001</v>
      </c>
      <c r="M6">
        <v>45.577176999999999</v>
      </c>
      <c r="N6">
        <v>116.517741</v>
      </c>
      <c r="O6">
        <v>122.13992500000001</v>
      </c>
      <c r="P6">
        <v>121.279366</v>
      </c>
      <c r="Q6">
        <v>0</v>
      </c>
      <c r="R6">
        <v>11.481127000000001</v>
      </c>
      <c r="S6">
        <v>14.291755999999999</v>
      </c>
      <c r="T6">
        <v>0</v>
      </c>
      <c r="U6">
        <v>337.00515799999999</v>
      </c>
      <c r="V6">
        <v>7.6938279999999999</v>
      </c>
      <c r="W6">
        <v>38.255625999999999</v>
      </c>
      <c r="X6">
        <v>80.502296999999999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9.0021590000000007</v>
      </c>
      <c r="AE6">
        <v>0</v>
      </c>
      <c r="AF6">
        <v>8.7521389999999997</v>
      </c>
      <c r="AG6">
        <v>41.989409000000002</v>
      </c>
      <c r="AH6">
        <v>0</v>
      </c>
      <c r="AI6">
        <v>0</v>
      </c>
      <c r="AJ6">
        <v>0</v>
      </c>
      <c r="AK6">
        <v>51.683104999999998</v>
      </c>
      <c r="AL6">
        <v>2.2442869999999999</v>
      </c>
      <c r="AM6">
        <v>0</v>
      </c>
      <c r="AN6">
        <v>0.619197</v>
      </c>
      <c r="AO6">
        <v>3.40699</v>
      </c>
      <c r="AP6">
        <v>8.0409009999999999</v>
      </c>
      <c r="AQ6">
        <v>0</v>
      </c>
      <c r="AR6">
        <v>3.1983980000000001</v>
      </c>
      <c r="AS6">
        <v>23.772791000000002</v>
      </c>
      <c r="AT6">
        <v>14.48241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74.02651800000001</v>
      </c>
      <c r="BA6">
        <f t="shared" si="1"/>
        <v>1431.0447549999999</v>
      </c>
      <c r="BD6">
        <v>5.94</v>
      </c>
      <c r="BE6">
        <v>1.8</v>
      </c>
      <c r="BF6">
        <v>2.17</v>
      </c>
      <c r="BG6">
        <v>1.67</v>
      </c>
      <c r="BH6">
        <v>6.08</v>
      </c>
      <c r="BI6">
        <v>0.79</v>
      </c>
      <c r="BJ6">
        <v>0.35</v>
      </c>
      <c r="BK6">
        <v>1.2</v>
      </c>
      <c r="BL6">
        <v>0.76</v>
      </c>
      <c r="BM6">
        <v>0.08</v>
      </c>
      <c r="BN6">
        <v>3.28</v>
      </c>
      <c r="BO6">
        <v>1.83</v>
      </c>
      <c r="BP6">
        <v>0.25</v>
      </c>
      <c r="BQ6">
        <v>1.93</v>
      </c>
      <c r="BR6">
        <v>1.04</v>
      </c>
      <c r="BS6">
        <v>1.52</v>
      </c>
      <c r="BT6">
        <v>2.8675229999999998</v>
      </c>
      <c r="BU6">
        <v>1.2959989999999999</v>
      </c>
      <c r="BV6">
        <v>1.938102</v>
      </c>
      <c r="BW6">
        <v>1.8760220000000001</v>
      </c>
      <c r="BX6">
        <v>1.892169</v>
      </c>
      <c r="BY6">
        <v>2.5919989999999999</v>
      </c>
      <c r="BZ6">
        <v>1.282176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5.1321589999999997</v>
      </c>
      <c r="CK6">
        <v>1.8061609999999999</v>
      </c>
      <c r="CL6">
        <v>0.93567299999999998</v>
      </c>
      <c r="CM6">
        <v>3.391562</v>
      </c>
      <c r="CN6">
        <v>3.4214389999999999</v>
      </c>
      <c r="CO6">
        <v>4.1471989999999996</v>
      </c>
      <c r="CP6">
        <v>1.919136</v>
      </c>
      <c r="CQ6">
        <v>3.4214380000000002</v>
      </c>
      <c r="CR6">
        <v>0.39864100000000002</v>
      </c>
      <c r="CS6">
        <v>2.6979630000000001</v>
      </c>
      <c r="CT6">
        <v>0</v>
      </c>
      <c r="CU6">
        <v>0</v>
      </c>
      <c r="CV6">
        <v>0</v>
      </c>
      <c r="CW6">
        <v>2.3211569999999999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74.02651800000001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182.17257599999999</v>
      </c>
      <c r="L7">
        <v>112.98690000000001</v>
      </c>
      <c r="M7">
        <v>45.577176999999999</v>
      </c>
      <c r="N7">
        <v>116.517741</v>
      </c>
      <c r="O7">
        <v>122.13992500000001</v>
      </c>
      <c r="P7">
        <v>121.279366</v>
      </c>
      <c r="Q7">
        <v>0</v>
      </c>
      <c r="R7">
        <v>10.500939000000001</v>
      </c>
      <c r="S7">
        <v>13.057358000000001</v>
      </c>
      <c r="T7">
        <v>0</v>
      </c>
      <c r="U7">
        <v>337.00515799999999</v>
      </c>
      <c r="V7">
        <v>0</v>
      </c>
      <c r="W7">
        <v>38.255625999999999</v>
      </c>
      <c r="X7">
        <v>80.502296999999999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9.0021590000000007</v>
      </c>
      <c r="AE7">
        <v>0</v>
      </c>
      <c r="AF7">
        <v>8.7521389999999997</v>
      </c>
      <c r="AG7">
        <v>41.989409000000002</v>
      </c>
      <c r="AH7">
        <v>0</v>
      </c>
      <c r="AI7">
        <v>0</v>
      </c>
      <c r="AJ7">
        <v>0</v>
      </c>
      <c r="AK7">
        <v>51.683104999999998</v>
      </c>
      <c r="AL7">
        <v>2.2442869999999999</v>
      </c>
      <c r="AM7">
        <v>0</v>
      </c>
      <c r="AN7">
        <v>0.619197</v>
      </c>
      <c r="AO7">
        <v>3.40699</v>
      </c>
      <c r="AP7">
        <v>8.0409009999999999</v>
      </c>
      <c r="AQ7">
        <v>0</v>
      </c>
      <c r="AR7">
        <v>3.1983980000000001</v>
      </c>
      <c r="AS7">
        <v>7.7943579999999999</v>
      </c>
      <c r="AT7">
        <v>14.48241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73.836517999999998</v>
      </c>
      <c r="BA7">
        <f t="shared" si="1"/>
        <v>1405.044934</v>
      </c>
      <c r="BD7">
        <v>5.94</v>
      </c>
      <c r="BE7">
        <v>1.8</v>
      </c>
      <c r="BF7">
        <v>2.17</v>
      </c>
      <c r="BG7">
        <v>1.67</v>
      </c>
      <c r="BH7">
        <v>6.08</v>
      </c>
      <c r="BI7">
        <v>0.56000000000000005</v>
      </c>
      <c r="BJ7">
        <v>0.37</v>
      </c>
      <c r="BK7">
        <v>1.2</v>
      </c>
      <c r="BL7">
        <v>0.76</v>
      </c>
      <c r="BM7">
        <v>0.08</v>
      </c>
      <c r="BN7">
        <v>3.28</v>
      </c>
      <c r="BO7">
        <v>1.83</v>
      </c>
      <c r="BP7">
        <v>0.25</v>
      </c>
      <c r="BQ7">
        <v>1.93</v>
      </c>
      <c r="BR7">
        <v>1.04</v>
      </c>
      <c r="BS7">
        <v>1.54</v>
      </c>
      <c r="BT7">
        <v>2.8675229999999998</v>
      </c>
      <c r="BU7">
        <v>1.2959989999999999</v>
      </c>
      <c r="BV7">
        <v>1.938102</v>
      </c>
      <c r="BW7">
        <v>1.8760220000000001</v>
      </c>
      <c r="BX7">
        <v>1.892169</v>
      </c>
      <c r="BY7">
        <v>2.5919989999999999</v>
      </c>
      <c r="BZ7">
        <v>1.282176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5.1321589999999997</v>
      </c>
      <c r="CK7">
        <v>1.8061609999999999</v>
      </c>
      <c r="CL7">
        <v>0.93567299999999998</v>
      </c>
      <c r="CM7">
        <v>3.391562</v>
      </c>
      <c r="CN7">
        <v>3.4214389999999999</v>
      </c>
      <c r="CO7">
        <v>4.1471989999999996</v>
      </c>
      <c r="CP7">
        <v>1.919136</v>
      </c>
      <c r="CQ7">
        <v>3.4214380000000002</v>
      </c>
      <c r="CR7">
        <v>0.39864100000000002</v>
      </c>
      <c r="CS7">
        <v>2.6979630000000001</v>
      </c>
      <c r="CT7">
        <v>0</v>
      </c>
      <c r="CU7">
        <v>0</v>
      </c>
      <c r="CV7">
        <v>0</v>
      </c>
      <c r="CW7">
        <v>2.3211569999999999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73.836517999999998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182.127713</v>
      </c>
      <c r="L8">
        <v>112.98690000000001</v>
      </c>
      <c r="M8">
        <v>45.577176999999999</v>
      </c>
      <c r="N8">
        <v>116.517741</v>
      </c>
      <c r="O8">
        <v>122.13992500000001</v>
      </c>
      <c r="P8">
        <v>121.279366</v>
      </c>
      <c r="Q8">
        <v>0</v>
      </c>
      <c r="R8">
        <v>10.500939000000001</v>
      </c>
      <c r="S8">
        <v>13.057358000000001</v>
      </c>
      <c r="T8">
        <v>0</v>
      </c>
      <c r="U8">
        <v>337.00515799999999</v>
      </c>
      <c r="V8">
        <v>0</v>
      </c>
      <c r="W8">
        <v>38.255625999999999</v>
      </c>
      <c r="X8">
        <v>80.502296999999999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9.0021590000000007</v>
      </c>
      <c r="AE8">
        <v>0</v>
      </c>
      <c r="AF8">
        <v>8.7521389999999997</v>
      </c>
      <c r="AG8">
        <v>41.989409000000002</v>
      </c>
      <c r="AH8">
        <v>0</v>
      </c>
      <c r="AI8">
        <v>0</v>
      </c>
      <c r="AJ8">
        <v>0</v>
      </c>
      <c r="AK8">
        <v>51.683104999999998</v>
      </c>
      <c r="AL8">
        <v>2.2442869999999999</v>
      </c>
      <c r="AM8">
        <v>0</v>
      </c>
      <c r="AN8">
        <v>0.619197</v>
      </c>
      <c r="AO8">
        <v>3.40699</v>
      </c>
      <c r="AP8">
        <v>8.0409009999999999</v>
      </c>
      <c r="AQ8">
        <v>0</v>
      </c>
      <c r="AR8">
        <v>3.1983980000000001</v>
      </c>
      <c r="AS8">
        <v>7.7943579999999999</v>
      </c>
      <c r="AT8">
        <v>13.209486999999999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73.846518000000003</v>
      </c>
      <c r="BA8">
        <f t="shared" si="1"/>
        <v>1403.7371480000002</v>
      </c>
      <c r="BD8">
        <v>5.94</v>
      </c>
      <c r="BE8">
        <v>1.8</v>
      </c>
      <c r="BF8">
        <v>2.17</v>
      </c>
      <c r="BG8">
        <v>1.67</v>
      </c>
      <c r="BH8">
        <v>6.08</v>
      </c>
      <c r="BI8">
        <v>0.56000000000000005</v>
      </c>
      <c r="BJ8">
        <v>0.37</v>
      </c>
      <c r="BK8">
        <v>1.2</v>
      </c>
      <c r="BL8">
        <v>0.76</v>
      </c>
      <c r="BM8">
        <v>0.08</v>
      </c>
      <c r="BN8">
        <v>3.28</v>
      </c>
      <c r="BO8">
        <v>1.83</v>
      </c>
      <c r="BP8">
        <v>0.25</v>
      </c>
      <c r="BQ8">
        <v>1.93</v>
      </c>
      <c r="BR8">
        <v>1.04</v>
      </c>
      <c r="BS8">
        <v>1.55</v>
      </c>
      <c r="BT8">
        <v>2.8675229999999998</v>
      </c>
      <c r="BU8">
        <v>1.2959989999999999</v>
      </c>
      <c r="BV8">
        <v>1.938102</v>
      </c>
      <c r="BW8">
        <v>1.8760220000000001</v>
      </c>
      <c r="BX8">
        <v>1.892169</v>
      </c>
      <c r="BY8">
        <v>2.5919989999999999</v>
      </c>
      <c r="BZ8">
        <v>1.282176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5.1321589999999997</v>
      </c>
      <c r="CK8">
        <v>1.8061609999999999</v>
      </c>
      <c r="CL8">
        <v>0.93567299999999998</v>
      </c>
      <c r="CM8">
        <v>3.391562</v>
      </c>
      <c r="CN8">
        <v>3.4214389999999999</v>
      </c>
      <c r="CO8">
        <v>4.1471989999999996</v>
      </c>
      <c r="CP8">
        <v>1.919136</v>
      </c>
      <c r="CQ8">
        <v>3.4214380000000002</v>
      </c>
      <c r="CR8">
        <v>0.39864100000000002</v>
      </c>
      <c r="CS8">
        <v>2.6979630000000001</v>
      </c>
      <c r="CT8">
        <v>0</v>
      </c>
      <c r="CU8">
        <v>0</v>
      </c>
      <c r="CV8">
        <v>0</v>
      </c>
      <c r="CW8">
        <v>2.3211569999999999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73.846518000000003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182.17257599999999</v>
      </c>
      <c r="L9">
        <v>112.98690000000001</v>
      </c>
      <c r="M9">
        <v>45.577176999999999</v>
      </c>
      <c r="N9">
        <v>116.517741</v>
      </c>
      <c r="O9">
        <v>122.13992500000001</v>
      </c>
      <c r="P9">
        <v>117.331295</v>
      </c>
      <c r="Q9">
        <v>0</v>
      </c>
      <c r="R9">
        <v>10.500939000000001</v>
      </c>
      <c r="S9">
        <v>13.057358000000001</v>
      </c>
      <c r="T9">
        <v>0</v>
      </c>
      <c r="U9">
        <v>337.00515799999999</v>
      </c>
      <c r="V9">
        <v>0</v>
      </c>
      <c r="W9">
        <v>38.255625999999999</v>
      </c>
      <c r="X9">
        <v>80.502296999999999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9.0021590000000007</v>
      </c>
      <c r="AE9">
        <v>0</v>
      </c>
      <c r="AF9">
        <v>8.7521389999999997</v>
      </c>
      <c r="AG9">
        <v>41.989409000000002</v>
      </c>
      <c r="AH9">
        <v>0</v>
      </c>
      <c r="AI9">
        <v>0</v>
      </c>
      <c r="AJ9">
        <v>0</v>
      </c>
      <c r="AK9">
        <v>51.683104999999998</v>
      </c>
      <c r="AL9">
        <v>2.2442869999999999</v>
      </c>
      <c r="AM9">
        <v>0</v>
      </c>
      <c r="AN9">
        <v>0.619197</v>
      </c>
      <c r="AO9">
        <v>3.40699</v>
      </c>
      <c r="AP9">
        <v>8.0409009999999999</v>
      </c>
      <c r="AQ9">
        <v>0</v>
      </c>
      <c r="AR9">
        <v>3.1983980000000001</v>
      </c>
      <c r="AS9">
        <v>7.7943579999999999</v>
      </c>
      <c r="AT9">
        <v>8.1274270000000008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73.846518000000003</v>
      </c>
      <c r="BA9">
        <f t="shared" si="1"/>
        <v>1394.7518799999998</v>
      </c>
      <c r="BD9">
        <v>5.94</v>
      </c>
      <c r="BE9">
        <v>1.8</v>
      </c>
      <c r="BF9">
        <v>2.17</v>
      </c>
      <c r="BG9">
        <v>1.67</v>
      </c>
      <c r="BH9">
        <v>6.08</v>
      </c>
      <c r="BI9">
        <v>0.56000000000000005</v>
      </c>
      <c r="BJ9">
        <v>0.37</v>
      </c>
      <c r="BK9">
        <v>1.2</v>
      </c>
      <c r="BL9">
        <v>0.76</v>
      </c>
      <c r="BM9">
        <v>0.08</v>
      </c>
      <c r="BN9">
        <v>3.28</v>
      </c>
      <c r="BO9">
        <v>1.83</v>
      </c>
      <c r="BP9">
        <v>0.25</v>
      </c>
      <c r="BQ9">
        <v>1.93</v>
      </c>
      <c r="BR9">
        <v>1.04</v>
      </c>
      <c r="BS9">
        <v>1.55</v>
      </c>
      <c r="BT9">
        <v>2.8675229999999998</v>
      </c>
      <c r="BU9">
        <v>1.2959989999999999</v>
      </c>
      <c r="BV9">
        <v>1.938102</v>
      </c>
      <c r="BW9">
        <v>1.8760220000000001</v>
      </c>
      <c r="BX9">
        <v>1.892169</v>
      </c>
      <c r="BY9">
        <v>2.5919989999999999</v>
      </c>
      <c r="BZ9">
        <v>1.282176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5.1321589999999997</v>
      </c>
      <c r="CK9">
        <v>1.8061609999999999</v>
      </c>
      <c r="CL9">
        <v>0.93567299999999998</v>
      </c>
      <c r="CM9">
        <v>3.391562</v>
      </c>
      <c r="CN9">
        <v>3.4214389999999999</v>
      </c>
      <c r="CO9">
        <v>4.1471989999999996</v>
      </c>
      <c r="CP9">
        <v>1.919136</v>
      </c>
      <c r="CQ9">
        <v>3.4214380000000002</v>
      </c>
      <c r="CR9">
        <v>0.39864100000000002</v>
      </c>
      <c r="CS9">
        <v>2.6979630000000001</v>
      </c>
      <c r="CT9">
        <v>0</v>
      </c>
      <c r="CU9">
        <v>0</v>
      </c>
      <c r="CV9">
        <v>0</v>
      </c>
      <c r="CW9">
        <v>2.3211569999999999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73.846518000000003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182.127713</v>
      </c>
      <c r="L10">
        <v>112.98690000000001</v>
      </c>
      <c r="M10">
        <v>45.577176999999999</v>
      </c>
      <c r="N10">
        <v>116.517741</v>
      </c>
      <c r="O10">
        <v>122.13992500000001</v>
      </c>
      <c r="P10">
        <v>117.331295</v>
      </c>
      <c r="Q10">
        <v>0</v>
      </c>
      <c r="R10">
        <v>10.500939000000001</v>
      </c>
      <c r="S10">
        <v>13.057358000000001</v>
      </c>
      <c r="T10">
        <v>0</v>
      </c>
      <c r="U10">
        <v>337.00515799999999</v>
      </c>
      <c r="V10">
        <v>0</v>
      </c>
      <c r="W10">
        <v>27.405504000000001</v>
      </c>
      <c r="X10">
        <v>61.023451999999999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9.0021590000000007</v>
      </c>
      <c r="AE10">
        <v>0</v>
      </c>
      <c r="AF10">
        <v>8.7521389999999997</v>
      </c>
      <c r="AG10">
        <v>41.989409000000002</v>
      </c>
      <c r="AH10">
        <v>0</v>
      </c>
      <c r="AI10">
        <v>0</v>
      </c>
      <c r="AJ10">
        <v>0</v>
      </c>
      <c r="AK10">
        <v>51.683104999999998</v>
      </c>
      <c r="AL10">
        <v>2.2442869999999999</v>
      </c>
      <c r="AM10">
        <v>0</v>
      </c>
      <c r="AN10">
        <v>0.619197</v>
      </c>
      <c r="AO10">
        <v>3.40699</v>
      </c>
      <c r="AP10">
        <v>8.0409009999999999</v>
      </c>
      <c r="AQ10">
        <v>0</v>
      </c>
      <c r="AR10">
        <v>3.1983980000000001</v>
      </c>
      <c r="AS10">
        <v>7.7943579999999999</v>
      </c>
      <c r="AT10">
        <v>12.892779000000001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73.856518000000008</v>
      </c>
      <c r="BA10">
        <f t="shared" si="1"/>
        <v>1369.1534020000001</v>
      </c>
      <c r="BD10">
        <v>5.94</v>
      </c>
      <c r="BE10">
        <v>1.8</v>
      </c>
      <c r="BF10">
        <v>2.17</v>
      </c>
      <c r="BG10">
        <v>1.67</v>
      </c>
      <c r="BH10">
        <v>6.08</v>
      </c>
      <c r="BI10">
        <v>0.56000000000000005</v>
      </c>
      <c r="BJ10">
        <v>0.37</v>
      </c>
      <c r="BK10">
        <v>1.2</v>
      </c>
      <c r="BL10">
        <v>0.76</v>
      </c>
      <c r="BM10">
        <v>0.08</v>
      </c>
      <c r="BN10">
        <v>3.28</v>
      </c>
      <c r="BO10">
        <v>1.83</v>
      </c>
      <c r="BP10">
        <v>0.25</v>
      </c>
      <c r="BQ10">
        <v>1.93</v>
      </c>
      <c r="BR10">
        <v>1.04</v>
      </c>
      <c r="BS10">
        <v>1.56</v>
      </c>
      <c r="BT10">
        <v>2.8675229999999998</v>
      </c>
      <c r="BU10">
        <v>1.2959989999999999</v>
      </c>
      <c r="BV10">
        <v>1.938102</v>
      </c>
      <c r="BW10">
        <v>1.8760220000000001</v>
      </c>
      <c r="BX10">
        <v>1.892169</v>
      </c>
      <c r="BY10">
        <v>2.5919989999999999</v>
      </c>
      <c r="BZ10">
        <v>1.282176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5.1321589999999997</v>
      </c>
      <c r="CK10">
        <v>1.8061609999999999</v>
      </c>
      <c r="CL10">
        <v>0.93567299999999998</v>
      </c>
      <c r="CM10">
        <v>3.391562</v>
      </c>
      <c r="CN10">
        <v>3.4214389999999999</v>
      </c>
      <c r="CO10">
        <v>4.1471989999999996</v>
      </c>
      <c r="CP10">
        <v>1.919136</v>
      </c>
      <c r="CQ10">
        <v>3.4214380000000002</v>
      </c>
      <c r="CR10">
        <v>0.39864100000000002</v>
      </c>
      <c r="CS10">
        <v>2.6979630000000001</v>
      </c>
      <c r="CT10">
        <v>0</v>
      </c>
      <c r="CU10">
        <v>0</v>
      </c>
      <c r="CV10">
        <v>0</v>
      </c>
      <c r="CW10">
        <v>2.3211569999999999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73.856518000000008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182.17257599999999</v>
      </c>
      <c r="L11">
        <v>112.98690000000001</v>
      </c>
      <c r="M11">
        <v>45.577176999999999</v>
      </c>
      <c r="N11">
        <v>116.517741</v>
      </c>
      <c r="O11">
        <v>122.13992500000001</v>
      </c>
      <c r="P11">
        <v>117.331295</v>
      </c>
      <c r="Q11">
        <v>0</v>
      </c>
      <c r="R11">
        <v>10.947209000000001</v>
      </c>
      <c r="S11">
        <v>13.612923</v>
      </c>
      <c r="T11">
        <v>0</v>
      </c>
      <c r="U11">
        <v>337.00515799999999</v>
      </c>
      <c r="V11">
        <v>0</v>
      </c>
      <c r="W11">
        <v>27.405504000000001</v>
      </c>
      <c r="X11">
        <v>61.023451999999999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9.0021590000000007</v>
      </c>
      <c r="AE11">
        <v>0</v>
      </c>
      <c r="AF11">
        <v>8.7521389999999997</v>
      </c>
      <c r="AG11">
        <v>41.989409000000002</v>
      </c>
      <c r="AH11">
        <v>0</v>
      </c>
      <c r="AI11">
        <v>0</v>
      </c>
      <c r="AJ11">
        <v>0</v>
      </c>
      <c r="AK11">
        <v>51.683104999999998</v>
      </c>
      <c r="AL11">
        <v>2.2442869999999999</v>
      </c>
      <c r="AM11">
        <v>0</v>
      </c>
      <c r="AN11">
        <v>0.619197</v>
      </c>
      <c r="AO11">
        <v>3.40699</v>
      </c>
      <c r="AP11">
        <v>3.711185</v>
      </c>
      <c r="AQ11">
        <v>0</v>
      </c>
      <c r="AR11">
        <v>3.1983980000000001</v>
      </c>
      <c r="AS11">
        <v>7.7943579999999999</v>
      </c>
      <c r="AT11">
        <v>11.743256000000001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73.326518000000007</v>
      </c>
      <c r="BA11">
        <f t="shared" si="1"/>
        <v>1364.1908609999998</v>
      </c>
      <c r="BD11">
        <v>5.15</v>
      </c>
      <c r="BE11">
        <v>1.8</v>
      </c>
      <c r="BF11">
        <v>2.17</v>
      </c>
      <c r="BG11">
        <v>1.67</v>
      </c>
      <c r="BH11">
        <v>6.08</v>
      </c>
      <c r="BI11">
        <v>0.81</v>
      </c>
      <c r="BJ11">
        <v>0.37</v>
      </c>
      <c r="BK11">
        <v>1.2</v>
      </c>
      <c r="BL11">
        <v>0.76</v>
      </c>
      <c r="BM11">
        <v>0.08</v>
      </c>
      <c r="BN11">
        <v>3.28</v>
      </c>
      <c r="BO11">
        <v>1.83</v>
      </c>
      <c r="BP11">
        <v>0.25</v>
      </c>
      <c r="BQ11">
        <v>1.93</v>
      </c>
      <c r="BR11">
        <v>1.04</v>
      </c>
      <c r="BS11">
        <v>1.57</v>
      </c>
      <c r="BT11">
        <v>2.8675229999999998</v>
      </c>
      <c r="BU11">
        <v>1.2959989999999999</v>
      </c>
      <c r="BV11">
        <v>1.938102</v>
      </c>
      <c r="BW11">
        <v>1.8760220000000001</v>
      </c>
      <c r="BX11">
        <v>1.892169</v>
      </c>
      <c r="BY11">
        <v>2.5919989999999999</v>
      </c>
      <c r="BZ11">
        <v>1.282176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5.1321589999999997</v>
      </c>
      <c r="CK11">
        <v>1.8061609999999999</v>
      </c>
      <c r="CL11">
        <v>0.93567299999999998</v>
      </c>
      <c r="CM11">
        <v>3.391562</v>
      </c>
      <c r="CN11">
        <v>3.4214389999999999</v>
      </c>
      <c r="CO11">
        <v>4.1471989999999996</v>
      </c>
      <c r="CP11">
        <v>1.919136</v>
      </c>
      <c r="CQ11">
        <v>3.4214380000000002</v>
      </c>
      <c r="CR11">
        <v>0.39864100000000002</v>
      </c>
      <c r="CS11">
        <v>2.6979630000000001</v>
      </c>
      <c r="CT11">
        <v>0</v>
      </c>
      <c r="CU11">
        <v>0</v>
      </c>
      <c r="CV11">
        <v>0</v>
      </c>
      <c r="CW11">
        <v>2.3211569999999999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73.326518000000007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182.127713</v>
      </c>
      <c r="L12">
        <v>112.98690000000001</v>
      </c>
      <c r="M12">
        <v>45.577176999999999</v>
      </c>
      <c r="N12">
        <v>116.517741</v>
      </c>
      <c r="O12">
        <v>122.13992500000001</v>
      </c>
      <c r="P12">
        <v>117.331295</v>
      </c>
      <c r="Q12">
        <v>0</v>
      </c>
      <c r="R12">
        <v>10.947209000000001</v>
      </c>
      <c r="S12">
        <v>13.612923</v>
      </c>
      <c r="T12">
        <v>0</v>
      </c>
      <c r="U12">
        <v>337.00515799999999</v>
      </c>
      <c r="V12">
        <v>0</v>
      </c>
      <c r="W12">
        <v>27.405504000000001</v>
      </c>
      <c r="X12">
        <v>61.023451999999999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9.0021590000000007</v>
      </c>
      <c r="AE12">
        <v>0</v>
      </c>
      <c r="AF12">
        <v>8.7521389999999997</v>
      </c>
      <c r="AG12">
        <v>41.989409000000002</v>
      </c>
      <c r="AH12">
        <v>0</v>
      </c>
      <c r="AI12">
        <v>0</v>
      </c>
      <c r="AJ12">
        <v>0</v>
      </c>
      <c r="AK12">
        <v>51.683104999999998</v>
      </c>
      <c r="AL12">
        <v>2.2442869999999999</v>
      </c>
      <c r="AM12">
        <v>0</v>
      </c>
      <c r="AN12">
        <v>0.619197</v>
      </c>
      <c r="AO12">
        <v>3.40699</v>
      </c>
      <c r="AP12">
        <v>3.711185</v>
      </c>
      <c r="AQ12">
        <v>0</v>
      </c>
      <c r="AR12">
        <v>3.1983980000000001</v>
      </c>
      <c r="AS12">
        <v>7.7943579999999999</v>
      </c>
      <c r="AT12">
        <v>14.48241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73.076518000000007</v>
      </c>
      <c r="BA12">
        <f t="shared" si="1"/>
        <v>1366.6351520000001</v>
      </c>
      <c r="BD12">
        <v>5.15</v>
      </c>
      <c r="BE12">
        <v>1.8</v>
      </c>
      <c r="BF12">
        <v>2.17</v>
      </c>
      <c r="BG12">
        <v>1.67</v>
      </c>
      <c r="BH12">
        <v>6.08</v>
      </c>
      <c r="BI12">
        <v>0.56000000000000005</v>
      </c>
      <c r="BJ12">
        <v>0.37</v>
      </c>
      <c r="BK12">
        <v>1.2</v>
      </c>
      <c r="BL12">
        <v>0.76</v>
      </c>
      <c r="BM12">
        <v>0.08</v>
      </c>
      <c r="BN12">
        <v>3.28</v>
      </c>
      <c r="BO12">
        <v>1.83</v>
      </c>
      <c r="BP12">
        <v>0.25</v>
      </c>
      <c r="BQ12">
        <v>1.93</v>
      </c>
      <c r="BR12">
        <v>1.04</v>
      </c>
      <c r="BS12">
        <v>1.57</v>
      </c>
      <c r="BT12">
        <v>2.8675229999999998</v>
      </c>
      <c r="BU12">
        <v>1.2959989999999999</v>
      </c>
      <c r="BV12">
        <v>1.938102</v>
      </c>
      <c r="BW12">
        <v>1.8760220000000001</v>
      </c>
      <c r="BX12">
        <v>1.892169</v>
      </c>
      <c r="BY12">
        <v>2.5919989999999999</v>
      </c>
      <c r="BZ12">
        <v>1.282176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5.1321589999999997</v>
      </c>
      <c r="CK12">
        <v>1.8061609999999999</v>
      </c>
      <c r="CL12">
        <v>0.93567299999999998</v>
      </c>
      <c r="CM12">
        <v>3.391562</v>
      </c>
      <c r="CN12">
        <v>3.4214389999999999</v>
      </c>
      <c r="CO12">
        <v>4.1471989999999996</v>
      </c>
      <c r="CP12">
        <v>1.919136</v>
      </c>
      <c r="CQ12">
        <v>3.4214380000000002</v>
      </c>
      <c r="CR12">
        <v>0.39864100000000002</v>
      </c>
      <c r="CS12">
        <v>2.6979630000000001</v>
      </c>
      <c r="CT12">
        <v>0</v>
      </c>
      <c r="CU12">
        <v>0</v>
      </c>
      <c r="CV12">
        <v>0</v>
      </c>
      <c r="CW12">
        <v>2.3211569999999999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73.076518000000007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182.17257599999999</v>
      </c>
      <c r="L13">
        <v>112.98690000000001</v>
      </c>
      <c r="M13">
        <v>45.577176999999999</v>
      </c>
      <c r="N13">
        <v>116.517741</v>
      </c>
      <c r="O13">
        <v>122.13992500000001</v>
      </c>
      <c r="P13">
        <v>117.331295</v>
      </c>
      <c r="Q13">
        <v>0</v>
      </c>
      <c r="R13">
        <v>10.500939000000001</v>
      </c>
      <c r="S13">
        <v>13.057358000000001</v>
      </c>
      <c r="T13">
        <v>0</v>
      </c>
      <c r="U13">
        <v>337.00515799999999</v>
      </c>
      <c r="V13">
        <v>0</v>
      </c>
      <c r="W13">
        <v>27.405504000000001</v>
      </c>
      <c r="X13">
        <v>61.023451999999999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9.0021590000000007</v>
      </c>
      <c r="AE13">
        <v>0</v>
      </c>
      <c r="AF13">
        <v>8.7521389999999997</v>
      </c>
      <c r="AG13">
        <v>41.989409000000002</v>
      </c>
      <c r="AH13">
        <v>0</v>
      </c>
      <c r="AI13">
        <v>0</v>
      </c>
      <c r="AJ13">
        <v>0</v>
      </c>
      <c r="AK13">
        <v>51.683104999999998</v>
      </c>
      <c r="AL13">
        <v>2.2442869999999999</v>
      </c>
      <c r="AM13">
        <v>0</v>
      </c>
      <c r="AN13">
        <v>0.619197</v>
      </c>
      <c r="AO13">
        <v>3.40699</v>
      </c>
      <c r="AP13">
        <v>3.711185</v>
      </c>
      <c r="AQ13">
        <v>0</v>
      </c>
      <c r="AR13">
        <v>38.380780999999999</v>
      </c>
      <c r="AS13">
        <v>7.7943579999999999</v>
      </c>
      <c r="AT13">
        <v>13.051952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73.076518000000007</v>
      </c>
      <c r="BA13">
        <f t="shared" si="1"/>
        <v>1399.4301049999999</v>
      </c>
      <c r="BD13">
        <v>5.15</v>
      </c>
      <c r="BE13">
        <v>1.8</v>
      </c>
      <c r="BF13">
        <v>2.17</v>
      </c>
      <c r="BG13">
        <v>1.67</v>
      </c>
      <c r="BH13">
        <v>6.08</v>
      </c>
      <c r="BI13">
        <v>0.56000000000000005</v>
      </c>
      <c r="BJ13">
        <v>0.37</v>
      </c>
      <c r="BK13">
        <v>1.2</v>
      </c>
      <c r="BL13">
        <v>0.76</v>
      </c>
      <c r="BM13">
        <v>0.08</v>
      </c>
      <c r="BN13">
        <v>3.28</v>
      </c>
      <c r="BO13">
        <v>1.83</v>
      </c>
      <c r="BP13">
        <v>0.25</v>
      </c>
      <c r="BQ13">
        <v>1.93</v>
      </c>
      <c r="BR13">
        <v>1.04</v>
      </c>
      <c r="BS13">
        <v>1.57</v>
      </c>
      <c r="BT13">
        <v>2.8675229999999998</v>
      </c>
      <c r="BU13">
        <v>1.2959989999999999</v>
      </c>
      <c r="BV13">
        <v>1.938102</v>
      </c>
      <c r="BW13">
        <v>1.8760220000000001</v>
      </c>
      <c r="BX13">
        <v>1.892169</v>
      </c>
      <c r="BY13">
        <v>2.5919989999999999</v>
      </c>
      <c r="BZ13">
        <v>1.282176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5.1321589999999997</v>
      </c>
      <c r="CK13">
        <v>1.8061609999999999</v>
      </c>
      <c r="CL13">
        <v>0.93567299999999998</v>
      </c>
      <c r="CM13">
        <v>3.391562</v>
      </c>
      <c r="CN13">
        <v>3.4214389999999999</v>
      </c>
      <c r="CO13">
        <v>4.1471989999999996</v>
      </c>
      <c r="CP13">
        <v>1.919136</v>
      </c>
      <c r="CQ13">
        <v>3.4214380000000002</v>
      </c>
      <c r="CR13">
        <v>0.39864100000000002</v>
      </c>
      <c r="CS13">
        <v>2.6979630000000001</v>
      </c>
      <c r="CT13">
        <v>0</v>
      </c>
      <c r="CU13">
        <v>0</v>
      </c>
      <c r="CV13">
        <v>0</v>
      </c>
      <c r="CW13">
        <v>2.3211569999999999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73.076518000000007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182.127713</v>
      </c>
      <c r="L14">
        <v>112.98690000000001</v>
      </c>
      <c r="M14">
        <v>45.577176999999999</v>
      </c>
      <c r="N14">
        <v>116.517741</v>
      </c>
      <c r="O14">
        <v>122.13992500000001</v>
      </c>
      <c r="P14">
        <v>117.331295</v>
      </c>
      <c r="Q14">
        <v>0</v>
      </c>
      <c r="R14">
        <v>10.500939000000001</v>
      </c>
      <c r="S14">
        <v>13.057358000000001</v>
      </c>
      <c r="T14">
        <v>0</v>
      </c>
      <c r="U14">
        <v>337.00515799999999</v>
      </c>
      <c r="V14">
        <v>0</v>
      </c>
      <c r="W14">
        <v>27.405504000000001</v>
      </c>
      <c r="X14">
        <v>61.023451999999999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9.0021590000000007</v>
      </c>
      <c r="AE14">
        <v>0</v>
      </c>
      <c r="AF14">
        <v>8.7521389999999997</v>
      </c>
      <c r="AG14">
        <v>41.989409000000002</v>
      </c>
      <c r="AH14">
        <v>0</v>
      </c>
      <c r="AI14">
        <v>0</v>
      </c>
      <c r="AJ14">
        <v>0</v>
      </c>
      <c r="AK14">
        <v>51.683104999999998</v>
      </c>
      <c r="AL14">
        <v>2.2442869999999999</v>
      </c>
      <c r="AM14">
        <v>0</v>
      </c>
      <c r="AN14">
        <v>0.619197</v>
      </c>
      <c r="AO14">
        <v>3.40699</v>
      </c>
      <c r="AP14">
        <v>3.711185</v>
      </c>
      <c r="AQ14">
        <v>0</v>
      </c>
      <c r="AR14">
        <v>38.380780999999999</v>
      </c>
      <c r="AS14">
        <v>7.7943579999999999</v>
      </c>
      <c r="AT14">
        <v>13.947822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73.076518000000007</v>
      </c>
      <c r="BA14">
        <f t="shared" si="1"/>
        <v>1400.2811120000001</v>
      </c>
      <c r="BD14">
        <v>5.15</v>
      </c>
      <c r="BE14">
        <v>1.8</v>
      </c>
      <c r="BF14">
        <v>2.17</v>
      </c>
      <c r="BG14">
        <v>1.67</v>
      </c>
      <c r="BH14">
        <v>6.08</v>
      </c>
      <c r="BI14">
        <v>0.56000000000000005</v>
      </c>
      <c r="BJ14">
        <v>0.37</v>
      </c>
      <c r="BK14">
        <v>1.2</v>
      </c>
      <c r="BL14">
        <v>0.76</v>
      </c>
      <c r="BM14">
        <v>0.08</v>
      </c>
      <c r="BN14">
        <v>3.28</v>
      </c>
      <c r="BO14">
        <v>1.83</v>
      </c>
      <c r="BP14">
        <v>0.25</v>
      </c>
      <c r="BQ14">
        <v>1.93</v>
      </c>
      <c r="BR14">
        <v>1.04</v>
      </c>
      <c r="BS14">
        <v>1.57</v>
      </c>
      <c r="BT14">
        <v>2.8675229999999998</v>
      </c>
      <c r="BU14">
        <v>1.2959989999999999</v>
      </c>
      <c r="BV14">
        <v>1.938102</v>
      </c>
      <c r="BW14">
        <v>1.8760220000000001</v>
      </c>
      <c r="BX14">
        <v>1.892169</v>
      </c>
      <c r="BY14">
        <v>2.5919989999999999</v>
      </c>
      <c r="BZ14">
        <v>1.282176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5.1321589999999997</v>
      </c>
      <c r="CK14">
        <v>1.8061609999999999</v>
      </c>
      <c r="CL14">
        <v>0.93567299999999998</v>
      </c>
      <c r="CM14">
        <v>3.391562</v>
      </c>
      <c r="CN14">
        <v>3.4214389999999999</v>
      </c>
      <c r="CO14">
        <v>4.1471989999999996</v>
      </c>
      <c r="CP14">
        <v>1.919136</v>
      </c>
      <c r="CQ14">
        <v>3.4214380000000002</v>
      </c>
      <c r="CR14">
        <v>0.39864100000000002</v>
      </c>
      <c r="CS14">
        <v>2.6979630000000001</v>
      </c>
      <c r="CT14">
        <v>0</v>
      </c>
      <c r="CU14">
        <v>0</v>
      </c>
      <c r="CV14">
        <v>0</v>
      </c>
      <c r="CW14">
        <v>2.3211569999999999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73.076518000000007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182.17257599999999</v>
      </c>
      <c r="L15">
        <v>112.98690000000001</v>
      </c>
      <c r="M15">
        <v>45.577176999999999</v>
      </c>
      <c r="N15">
        <v>116.517741</v>
      </c>
      <c r="O15">
        <v>122.13992500000001</v>
      </c>
      <c r="P15">
        <v>117.331295</v>
      </c>
      <c r="Q15">
        <v>0</v>
      </c>
      <c r="R15">
        <v>10.500939000000001</v>
      </c>
      <c r="S15">
        <v>13.057358000000001</v>
      </c>
      <c r="T15">
        <v>0</v>
      </c>
      <c r="U15">
        <v>337.00515799999999</v>
      </c>
      <c r="V15">
        <v>0</v>
      </c>
      <c r="W15">
        <v>27.405504000000001</v>
      </c>
      <c r="X15">
        <v>61.023451999999999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9.0021590000000007</v>
      </c>
      <c r="AE15">
        <v>0</v>
      </c>
      <c r="AF15">
        <v>8.7521389999999997</v>
      </c>
      <c r="AG15">
        <v>41.989409000000002</v>
      </c>
      <c r="AH15">
        <v>0</v>
      </c>
      <c r="AI15">
        <v>0</v>
      </c>
      <c r="AJ15">
        <v>0</v>
      </c>
      <c r="AK15">
        <v>51.683104999999998</v>
      </c>
      <c r="AL15">
        <v>2.2442869999999999</v>
      </c>
      <c r="AM15">
        <v>0</v>
      </c>
      <c r="AN15">
        <v>0.619197</v>
      </c>
      <c r="AO15">
        <v>3.40699</v>
      </c>
      <c r="AP15">
        <v>3.711185</v>
      </c>
      <c r="AQ15">
        <v>0</v>
      </c>
      <c r="AR15">
        <v>3.1983980000000001</v>
      </c>
      <c r="AS15">
        <v>5.1962390000000003</v>
      </c>
      <c r="AT15">
        <v>14.48241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73.076518000000007</v>
      </c>
      <c r="BA15">
        <f t="shared" si="1"/>
        <v>1363.0800609999999</v>
      </c>
      <c r="BD15">
        <v>5.15</v>
      </c>
      <c r="BE15">
        <v>1.8</v>
      </c>
      <c r="BF15">
        <v>2.17</v>
      </c>
      <c r="BG15">
        <v>1.67</v>
      </c>
      <c r="BH15">
        <v>6.08</v>
      </c>
      <c r="BI15">
        <v>0.56000000000000005</v>
      </c>
      <c r="BJ15">
        <v>0.37</v>
      </c>
      <c r="BK15">
        <v>1.2</v>
      </c>
      <c r="BL15">
        <v>0.76</v>
      </c>
      <c r="BM15">
        <v>0.08</v>
      </c>
      <c r="BN15">
        <v>3.28</v>
      </c>
      <c r="BO15">
        <v>1.83</v>
      </c>
      <c r="BP15">
        <v>0.25</v>
      </c>
      <c r="BQ15">
        <v>1.93</v>
      </c>
      <c r="BR15">
        <v>1.04</v>
      </c>
      <c r="BS15">
        <v>1.57</v>
      </c>
      <c r="BT15">
        <v>2.8675229999999998</v>
      </c>
      <c r="BU15">
        <v>1.2959989999999999</v>
      </c>
      <c r="BV15">
        <v>1.938102</v>
      </c>
      <c r="BW15">
        <v>1.8760220000000001</v>
      </c>
      <c r="BX15">
        <v>1.892169</v>
      </c>
      <c r="BY15">
        <v>2.5919989999999999</v>
      </c>
      <c r="BZ15">
        <v>1.282176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5.1321589999999997</v>
      </c>
      <c r="CK15">
        <v>1.8061609999999999</v>
      </c>
      <c r="CL15">
        <v>0.93567299999999998</v>
      </c>
      <c r="CM15">
        <v>3.391562</v>
      </c>
      <c r="CN15">
        <v>3.4214389999999999</v>
      </c>
      <c r="CO15">
        <v>4.1471989999999996</v>
      </c>
      <c r="CP15">
        <v>1.919136</v>
      </c>
      <c r="CQ15">
        <v>3.4214380000000002</v>
      </c>
      <c r="CR15">
        <v>0.39864100000000002</v>
      </c>
      <c r="CS15">
        <v>2.6979630000000001</v>
      </c>
      <c r="CT15">
        <v>0</v>
      </c>
      <c r="CU15">
        <v>0</v>
      </c>
      <c r="CV15">
        <v>0</v>
      </c>
      <c r="CW15">
        <v>2.3211569999999999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73.076518000000007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182.127713</v>
      </c>
      <c r="L16">
        <v>112.98690000000001</v>
      </c>
      <c r="M16">
        <v>45.577176999999999</v>
      </c>
      <c r="N16">
        <v>116.517741</v>
      </c>
      <c r="O16">
        <v>122.13992500000001</v>
      </c>
      <c r="P16">
        <v>117.331295</v>
      </c>
      <c r="Q16">
        <v>0</v>
      </c>
      <c r="R16">
        <v>10.500939000000001</v>
      </c>
      <c r="S16">
        <v>13.057358000000001</v>
      </c>
      <c r="T16">
        <v>0</v>
      </c>
      <c r="U16">
        <v>337.00515799999999</v>
      </c>
      <c r="V16">
        <v>0</v>
      </c>
      <c r="W16">
        <v>27.405504000000001</v>
      </c>
      <c r="X16">
        <v>61.023451999999999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9.0021590000000007</v>
      </c>
      <c r="AE16">
        <v>0</v>
      </c>
      <c r="AF16">
        <v>8.7521389999999997</v>
      </c>
      <c r="AG16">
        <v>41.989409000000002</v>
      </c>
      <c r="AH16">
        <v>0</v>
      </c>
      <c r="AI16">
        <v>0</v>
      </c>
      <c r="AJ16">
        <v>0</v>
      </c>
      <c r="AK16">
        <v>51.683104999999998</v>
      </c>
      <c r="AL16">
        <v>2.2442869999999999</v>
      </c>
      <c r="AM16">
        <v>0</v>
      </c>
      <c r="AN16">
        <v>0.619197</v>
      </c>
      <c r="AO16">
        <v>3.40699</v>
      </c>
      <c r="AP16">
        <v>3.711185</v>
      </c>
      <c r="AQ16">
        <v>0</v>
      </c>
      <c r="AR16">
        <v>3.1983980000000001</v>
      </c>
      <c r="AS16">
        <v>5.1962390000000003</v>
      </c>
      <c r="AT16">
        <v>11.560437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73.076518000000007</v>
      </c>
      <c r="BA16">
        <f t="shared" si="1"/>
        <v>1360.1132250000001</v>
      </c>
      <c r="BD16">
        <v>5.15</v>
      </c>
      <c r="BE16">
        <v>1.8</v>
      </c>
      <c r="BF16">
        <v>2.17</v>
      </c>
      <c r="BG16">
        <v>1.67</v>
      </c>
      <c r="BH16">
        <v>6.08</v>
      </c>
      <c r="BI16">
        <v>0.56000000000000005</v>
      </c>
      <c r="BJ16">
        <v>0.37</v>
      </c>
      <c r="BK16">
        <v>1.2</v>
      </c>
      <c r="BL16">
        <v>0.76</v>
      </c>
      <c r="BM16">
        <v>0.08</v>
      </c>
      <c r="BN16">
        <v>3.28</v>
      </c>
      <c r="BO16">
        <v>1.83</v>
      </c>
      <c r="BP16">
        <v>0.25</v>
      </c>
      <c r="BQ16">
        <v>1.93</v>
      </c>
      <c r="BR16">
        <v>1.04</v>
      </c>
      <c r="BS16">
        <v>1.57</v>
      </c>
      <c r="BT16">
        <v>2.8675229999999998</v>
      </c>
      <c r="BU16">
        <v>1.2959989999999999</v>
      </c>
      <c r="BV16">
        <v>1.938102</v>
      </c>
      <c r="BW16">
        <v>1.8760220000000001</v>
      </c>
      <c r="BX16">
        <v>1.892169</v>
      </c>
      <c r="BY16">
        <v>2.5919989999999999</v>
      </c>
      <c r="BZ16">
        <v>1.282176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5.1321589999999997</v>
      </c>
      <c r="CK16">
        <v>1.8061609999999999</v>
      </c>
      <c r="CL16">
        <v>0.93567299999999998</v>
      </c>
      <c r="CM16">
        <v>3.391562</v>
      </c>
      <c r="CN16">
        <v>3.4214389999999999</v>
      </c>
      <c r="CO16">
        <v>4.1471989999999996</v>
      </c>
      <c r="CP16">
        <v>1.919136</v>
      </c>
      <c r="CQ16">
        <v>3.4214380000000002</v>
      </c>
      <c r="CR16">
        <v>0.39864100000000002</v>
      </c>
      <c r="CS16">
        <v>2.6979630000000001</v>
      </c>
      <c r="CT16">
        <v>0</v>
      </c>
      <c r="CU16">
        <v>0</v>
      </c>
      <c r="CV16">
        <v>0</v>
      </c>
      <c r="CW16">
        <v>2.3211569999999999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73.076518000000007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182.17257599999999</v>
      </c>
      <c r="L17">
        <v>112.98690000000001</v>
      </c>
      <c r="M17">
        <v>45.577176999999999</v>
      </c>
      <c r="N17">
        <v>116.517741</v>
      </c>
      <c r="O17">
        <v>122.13992500000001</v>
      </c>
      <c r="P17">
        <v>113.156863</v>
      </c>
      <c r="Q17">
        <v>0</v>
      </c>
      <c r="R17">
        <v>10.500939000000001</v>
      </c>
      <c r="S17">
        <v>13.057358000000001</v>
      </c>
      <c r="T17">
        <v>0</v>
      </c>
      <c r="U17">
        <v>337.00515799999999</v>
      </c>
      <c r="V17">
        <v>0</v>
      </c>
      <c r="W17">
        <v>27.405504000000001</v>
      </c>
      <c r="X17">
        <v>61.023451999999999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9.0021590000000007</v>
      </c>
      <c r="AE17">
        <v>0</v>
      </c>
      <c r="AF17">
        <v>8.7521389999999997</v>
      </c>
      <c r="AG17">
        <v>41.989409000000002</v>
      </c>
      <c r="AH17">
        <v>0</v>
      </c>
      <c r="AI17">
        <v>0</v>
      </c>
      <c r="AJ17">
        <v>0</v>
      </c>
      <c r="AK17">
        <v>51.683104999999998</v>
      </c>
      <c r="AL17">
        <v>11.221434</v>
      </c>
      <c r="AM17">
        <v>0</v>
      </c>
      <c r="AN17">
        <v>0.619197</v>
      </c>
      <c r="AO17">
        <v>3.40699</v>
      </c>
      <c r="AP17">
        <v>3.711185</v>
      </c>
      <c r="AQ17">
        <v>0</v>
      </c>
      <c r="AR17">
        <v>3.1983980000000001</v>
      </c>
      <c r="AS17">
        <v>5.1962390000000003</v>
      </c>
      <c r="AT17">
        <v>14.48241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73.076518000000007</v>
      </c>
      <c r="BA17">
        <f t="shared" si="1"/>
        <v>1367.8827760000001</v>
      </c>
      <c r="BD17">
        <v>5.15</v>
      </c>
      <c r="BE17">
        <v>1.8</v>
      </c>
      <c r="BF17">
        <v>2.17</v>
      </c>
      <c r="BG17">
        <v>1.67</v>
      </c>
      <c r="BH17">
        <v>6.08</v>
      </c>
      <c r="BI17">
        <v>0.56000000000000005</v>
      </c>
      <c r="BJ17">
        <v>0.37</v>
      </c>
      <c r="BK17">
        <v>1.2</v>
      </c>
      <c r="BL17">
        <v>0.76</v>
      </c>
      <c r="BM17">
        <v>0.08</v>
      </c>
      <c r="BN17">
        <v>3.28</v>
      </c>
      <c r="BO17">
        <v>1.83</v>
      </c>
      <c r="BP17">
        <v>0.25</v>
      </c>
      <c r="BQ17">
        <v>1.93</v>
      </c>
      <c r="BR17">
        <v>1.04</v>
      </c>
      <c r="BS17">
        <v>1.57</v>
      </c>
      <c r="BT17">
        <v>2.8675229999999998</v>
      </c>
      <c r="BU17">
        <v>1.2959989999999999</v>
      </c>
      <c r="BV17">
        <v>1.938102</v>
      </c>
      <c r="BW17">
        <v>1.8760220000000001</v>
      </c>
      <c r="BX17">
        <v>1.892169</v>
      </c>
      <c r="BY17">
        <v>2.5919989999999999</v>
      </c>
      <c r="BZ17">
        <v>1.282176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5.1321589999999997</v>
      </c>
      <c r="CK17">
        <v>1.8061609999999999</v>
      </c>
      <c r="CL17">
        <v>0.93567299999999998</v>
      </c>
      <c r="CM17">
        <v>3.391562</v>
      </c>
      <c r="CN17">
        <v>3.4214389999999999</v>
      </c>
      <c r="CO17">
        <v>4.1471989999999996</v>
      </c>
      <c r="CP17">
        <v>1.919136</v>
      </c>
      <c r="CQ17">
        <v>3.4214380000000002</v>
      </c>
      <c r="CR17">
        <v>0.39864100000000002</v>
      </c>
      <c r="CS17">
        <v>2.6979630000000001</v>
      </c>
      <c r="CT17">
        <v>0</v>
      </c>
      <c r="CU17">
        <v>0</v>
      </c>
      <c r="CV17">
        <v>0</v>
      </c>
      <c r="CW17">
        <v>2.3211569999999999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73.076518000000007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182.127713</v>
      </c>
      <c r="L18">
        <v>112.98690000000001</v>
      </c>
      <c r="M18">
        <v>45.577176999999999</v>
      </c>
      <c r="N18">
        <v>116.517741</v>
      </c>
      <c r="O18">
        <v>122.13992500000001</v>
      </c>
      <c r="P18">
        <v>113.156863</v>
      </c>
      <c r="Q18">
        <v>0</v>
      </c>
      <c r="R18">
        <v>10.500939000000001</v>
      </c>
      <c r="S18">
        <v>13.057358000000001</v>
      </c>
      <c r="T18">
        <v>0</v>
      </c>
      <c r="U18">
        <v>337.00515799999999</v>
      </c>
      <c r="V18">
        <v>0</v>
      </c>
      <c r="W18">
        <v>27.405504000000001</v>
      </c>
      <c r="X18">
        <v>61.023451999999999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9.0021590000000007</v>
      </c>
      <c r="AE18">
        <v>0</v>
      </c>
      <c r="AF18">
        <v>8.7521389999999997</v>
      </c>
      <c r="AG18">
        <v>41.989409000000002</v>
      </c>
      <c r="AH18">
        <v>0</v>
      </c>
      <c r="AI18">
        <v>0</v>
      </c>
      <c r="AJ18">
        <v>0</v>
      </c>
      <c r="AK18">
        <v>51.683104999999998</v>
      </c>
      <c r="AL18">
        <v>22.442868000000001</v>
      </c>
      <c r="AM18">
        <v>0</v>
      </c>
      <c r="AN18">
        <v>0.619197</v>
      </c>
      <c r="AO18">
        <v>3.40699</v>
      </c>
      <c r="AP18">
        <v>3.711185</v>
      </c>
      <c r="AQ18">
        <v>0</v>
      </c>
      <c r="AR18">
        <v>3.1983980000000001</v>
      </c>
      <c r="AS18">
        <v>5.1962390000000003</v>
      </c>
      <c r="AT18">
        <v>14.48241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73.076518000000007</v>
      </c>
      <c r="BA18">
        <f t="shared" si="1"/>
        <v>1379.0593470000001</v>
      </c>
      <c r="BD18">
        <v>5.15</v>
      </c>
      <c r="BE18">
        <v>1.8</v>
      </c>
      <c r="BF18">
        <v>2.17</v>
      </c>
      <c r="BG18">
        <v>1.67</v>
      </c>
      <c r="BH18">
        <v>6.08</v>
      </c>
      <c r="BI18">
        <v>0.56000000000000005</v>
      </c>
      <c r="BJ18">
        <v>0.37</v>
      </c>
      <c r="BK18">
        <v>1.2</v>
      </c>
      <c r="BL18">
        <v>0.76</v>
      </c>
      <c r="BM18">
        <v>0.08</v>
      </c>
      <c r="BN18">
        <v>3.28</v>
      </c>
      <c r="BO18">
        <v>1.83</v>
      </c>
      <c r="BP18">
        <v>0.25</v>
      </c>
      <c r="BQ18">
        <v>1.93</v>
      </c>
      <c r="BR18">
        <v>1.04</v>
      </c>
      <c r="BS18">
        <v>1.57</v>
      </c>
      <c r="BT18">
        <v>2.8675229999999998</v>
      </c>
      <c r="BU18">
        <v>1.2959989999999999</v>
      </c>
      <c r="BV18">
        <v>1.938102</v>
      </c>
      <c r="BW18">
        <v>1.8760220000000001</v>
      </c>
      <c r="BX18">
        <v>1.892169</v>
      </c>
      <c r="BY18">
        <v>2.5919989999999999</v>
      </c>
      <c r="BZ18">
        <v>1.282176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5.1321589999999997</v>
      </c>
      <c r="CK18">
        <v>1.8061609999999999</v>
      </c>
      <c r="CL18">
        <v>0.93567299999999998</v>
      </c>
      <c r="CM18">
        <v>3.391562</v>
      </c>
      <c r="CN18">
        <v>3.4214389999999999</v>
      </c>
      <c r="CO18">
        <v>4.1471989999999996</v>
      </c>
      <c r="CP18">
        <v>1.919136</v>
      </c>
      <c r="CQ18">
        <v>3.4214380000000002</v>
      </c>
      <c r="CR18">
        <v>0.39864100000000002</v>
      </c>
      <c r="CS18">
        <v>2.6979630000000001</v>
      </c>
      <c r="CT18">
        <v>0</v>
      </c>
      <c r="CU18">
        <v>0</v>
      </c>
      <c r="CV18">
        <v>0</v>
      </c>
      <c r="CW18">
        <v>2.3211569999999999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73.076518000000007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182.17257599999999</v>
      </c>
      <c r="L19">
        <v>112.98690000000001</v>
      </c>
      <c r="M19">
        <v>45.577176999999999</v>
      </c>
      <c r="N19">
        <v>116.517741</v>
      </c>
      <c r="O19">
        <v>122.13992500000001</v>
      </c>
      <c r="P19">
        <v>113.156863</v>
      </c>
      <c r="Q19">
        <v>0</v>
      </c>
      <c r="R19">
        <v>10.500939000000001</v>
      </c>
      <c r="S19">
        <v>13.057358000000001</v>
      </c>
      <c r="T19">
        <v>0</v>
      </c>
      <c r="U19">
        <v>337.00515799999999</v>
      </c>
      <c r="V19">
        <v>0</v>
      </c>
      <c r="W19">
        <v>27.405504000000001</v>
      </c>
      <c r="X19">
        <v>61.023451999999999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9.0021590000000007</v>
      </c>
      <c r="AE19">
        <v>0</v>
      </c>
      <c r="AF19">
        <v>8.7521389999999997</v>
      </c>
      <c r="AG19">
        <v>41.989409000000002</v>
      </c>
      <c r="AH19">
        <v>0</v>
      </c>
      <c r="AI19">
        <v>0</v>
      </c>
      <c r="AJ19">
        <v>0</v>
      </c>
      <c r="AK19">
        <v>51.683104999999998</v>
      </c>
      <c r="AL19">
        <v>67.328603999999999</v>
      </c>
      <c r="AM19">
        <v>0</v>
      </c>
      <c r="AN19">
        <v>0.619197</v>
      </c>
      <c r="AO19">
        <v>3.40699</v>
      </c>
      <c r="AP19">
        <v>3.711185</v>
      </c>
      <c r="AQ19">
        <v>0</v>
      </c>
      <c r="AR19">
        <v>3.1983980000000001</v>
      </c>
      <c r="AS19">
        <v>5.1962390000000003</v>
      </c>
      <c r="AT19">
        <v>14.48241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73.076518000000007</v>
      </c>
      <c r="BA19">
        <f t="shared" si="1"/>
        <v>1423.9899460000001</v>
      </c>
      <c r="BD19">
        <v>5.15</v>
      </c>
      <c r="BE19">
        <v>1.8</v>
      </c>
      <c r="BF19">
        <v>2.17</v>
      </c>
      <c r="BG19">
        <v>1.67</v>
      </c>
      <c r="BH19">
        <v>6.08</v>
      </c>
      <c r="BI19">
        <v>0.56000000000000005</v>
      </c>
      <c r="BJ19">
        <v>0.37</v>
      </c>
      <c r="BK19">
        <v>1.2</v>
      </c>
      <c r="BL19">
        <v>0.76</v>
      </c>
      <c r="BM19">
        <v>0.08</v>
      </c>
      <c r="BN19">
        <v>3.28</v>
      </c>
      <c r="BO19">
        <v>1.83</v>
      </c>
      <c r="BP19">
        <v>0.25</v>
      </c>
      <c r="BQ19">
        <v>1.93</v>
      </c>
      <c r="BR19">
        <v>1.04</v>
      </c>
      <c r="BS19">
        <v>1.57</v>
      </c>
      <c r="BT19">
        <v>2.8675229999999998</v>
      </c>
      <c r="BU19">
        <v>1.2959989999999999</v>
      </c>
      <c r="BV19">
        <v>1.938102</v>
      </c>
      <c r="BW19">
        <v>1.8760220000000001</v>
      </c>
      <c r="BX19">
        <v>1.892169</v>
      </c>
      <c r="BY19">
        <v>2.5919989999999999</v>
      </c>
      <c r="BZ19">
        <v>1.282176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5.1321589999999997</v>
      </c>
      <c r="CK19">
        <v>1.8061609999999999</v>
      </c>
      <c r="CL19">
        <v>0.93567299999999998</v>
      </c>
      <c r="CM19">
        <v>3.391562</v>
      </c>
      <c r="CN19">
        <v>3.4214389999999999</v>
      </c>
      <c r="CO19">
        <v>4.1471989999999996</v>
      </c>
      <c r="CP19">
        <v>1.919136</v>
      </c>
      <c r="CQ19">
        <v>3.4214380000000002</v>
      </c>
      <c r="CR19">
        <v>0.39864100000000002</v>
      </c>
      <c r="CS19">
        <v>2.6979630000000001</v>
      </c>
      <c r="CT19">
        <v>0</v>
      </c>
      <c r="CU19">
        <v>0</v>
      </c>
      <c r="CV19">
        <v>0</v>
      </c>
      <c r="CW19">
        <v>2.3211569999999999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73.076518000000007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182.127713</v>
      </c>
      <c r="L20">
        <v>112.98690000000001</v>
      </c>
      <c r="M20">
        <v>45.577176999999999</v>
      </c>
      <c r="N20">
        <v>116.517741</v>
      </c>
      <c r="O20">
        <v>122.13992500000001</v>
      </c>
      <c r="P20">
        <v>113.156863</v>
      </c>
      <c r="Q20">
        <v>0</v>
      </c>
      <c r="R20">
        <v>10.500939000000001</v>
      </c>
      <c r="S20">
        <v>13.057358000000001</v>
      </c>
      <c r="T20">
        <v>0</v>
      </c>
      <c r="U20">
        <v>337.00515799999999</v>
      </c>
      <c r="V20">
        <v>0</v>
      </c>
      <c r="W20">
        <v>27.405504000000001</v>
      </c>
      <c r="X20">
        <v>61.023451999999999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9.0021590000000007</v>
      </c>
      <c r="AE20">
        <v>0</v>
      </c>
      <c r="AF20">
        <v>8.7521389999999997</v>
      </c>
      <c r="AG20">
        <v>41.989409000000002</v>
      </c>
      <c r="AH20">
        <v>0</v>
      </c>
      <c r="AI20">
        <v>0</v>
      </c>
      <c r="AJ20">
        <v>0</v>
      </c>
      <c r="AK20">
        <v>51.683104999999998</v>
      </c>
      <c r="AL20">
        <v>67.328603999999999</v>
      </c>
      <c r="AM20">
        <v>0</v>
      </c>
      <c r="AN20">
        <v>0.619197</v>
      </c>
      <c r="AO20">
        <v>3.40699</v>
      </c>
      <c r="AP20">
        <v>3.711185</v>
      </c>
      <c r="AQ20">
        <v>0</v>
      </c>
      <c r="AR20">
        <v>3.1983980000000001</v>
      </c>
      <c r="AS20">
        <v>5.1962390000000003</v>
      </c>
      <c r="AT20">
        <v>14.48241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73.076518000000007</v>
      </c>
      <c r="BA20">
        <f t="shared" si="1"/>
        <v>1423.9450830000001</v>
      </c>
      <c r="BD20">
        <v>5.15</v>
      </c>
      <c r="BE20">
        <v>1.8</v>
      </c>
      <c r="BF20">
        <v>2.17</v>
      </c>
      <c r="BG20">
        <v>1.67</v>
      </c>
      <c r="BH20">
        <v>6.08</v>
      </c>
      <c r="BI20">
        <v>0.56000000000000005</v>
      </c>
      <c r="BJ20">
        <v>0.37</v>
      </c>
      <c r="BK20">
        <v>1.2</v>
      </c>
      <c r="BL20">
        <v>0.76</v>
      </c>
      <c r="BM20">
        <v>0.08</v>
      </c>
      <c r="BN20">
        <v>3.28</v>
      </c>
      <c r="BO20">
        <v>1.83</v>
      </c>
      <c r="BP20">
        <v>0.25</v>
      </c>
      <c r="BQ20">
        <v>1.93</v>
      </c>
      <c r="BR20">
        <v>1.04</v>
      </c>
      <c r="BS20">
        <v>1.57</v>
      </c>
      <c r="BT20">
        <v>2.8675229999999998</v>
      </c>
      <c r="BU20">
        <v>1.2959989999999999</v>
      </c>
      <c r="BV20">
        <v>1.938102</v>
      </c>
      <c r="BW20">
        <v>1.8760220000000001</v>
      </c>
      <c r="BX20">
        <v>1.892169</v>
      </c>
      <c r="BY20">
        <v>2.5919989999999999</v>
      </c>
      <c r="BZ20">
        <v>1.282176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5.1321589999999997</v>
      </c>
      <c r="CK20">
        <v>1.8061609999999999</v>
      </c>
      <c r="CL20">
        <v>0.93567299999999998</v>
      </c>
      <c r="CM20">
        <v>3.391562</v>
      </c>
      <c r="CN20">
        <v>3.4214389999999999</v>
      </c>
      <c r="CO20">
        <v>4.1471989999999996</v>
      </c>
      <c r="CP20">
        <v>1.919136</v>
      </c>
      <c r="CQ20">
        <v>3.4214380000000002</v>
      </c>
      <c r="CR20">
        <v>0.39864100000000002</v>
      </c>
      <c r="CS20">
        <v>2.6979630000000001</v>
      </c>
      <c r="CT20">
        <v>0</v>
      </c>
      <c r="CU20">
        <v>0</v>
      </c>
      <c r="CV20">
        <v>0</v>
      </c>
      <c r="CW20">
        <v>2.3211569999999999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73.076518000000007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182.17257599999999</v>
      </c>
      <c r="L21">
        <v>112.98690000000001</v>
      </c>
      <c r="M21">
        <v>45.577176999999999</v>
      </c>
      <c r="N21">
        <v>116.517741</v>
      </c>
      <c r="O21">
        <v>122.13992500000001</v>
      </c>
      <c r="P21">
        <v>113.156863</v>
      </c>
      <c r="Q21">
        <v>0</v>
      </c>
      <c r="R21">
        <v>10.947209000000001</v>
      </c>
      <c r="S21">
        <v>13.612923</v>
      </c>
      <c r="T21">
        <v>0</v>
      </c>
      <c r="U21">
        <v>337.00515799999999</v>
      </c>
      <c r="V21">
        <v>0</v>
      </c>
      <c r="W21">
        <v>27.405504000000001</v>
      </c>
      <c r="X21">
        <v>61.023451999999999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9.0021590000000007</v>
      </c>
      <c r="AE21">
        <v>0</v>
      </c>
      <c r="AF21">
        <v>8.7521389999999997</v>
      </c>
      <c r="AG21">
        <v>41.989409000000002</v>
      </c>
      <c r="AH21">
        <v>23.065647999999999</v>
      </c>
      <c r="AI21">
        <v>0</v>
      </c>
      <c r="AJ21">
        <v>0</v>
      </c>
      <c r="AK21">
        <v>51.683104999999998</v>
      </c>
      <c r="AL21">
        <v>67.328603999999999</v>
      </c>
      <c r="AM21">
        <v>0</v>
      </c>
      <c r="AN21">
        <v>0.619197</v>
      </c>
      <c r="AO21">
        <v>3.40699</v>
      </c>
      <c r="AP21">
        <v>3.711185</v>
      </c>
      <c r="AQ21">
        <v>0</v>
      </c>
      <c r="AR21">
        <v>3.1983980000000001</v>
      </c>
      <c r="AS21">
        <v>5.1962390000000003</v>
      </c>
      <c r="AT21">
        <v>14.48241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73.338367000000005</v>
      </c>
      <c r="BA21">
        <f t="shared" si="1"/>
        <v>1448.3192780000002</v>
      </c>
      <c r="BD21">
        <v>5.15</v>
      </c>
      <c r="BE21">
        <v>1.8</v>
      </c>
      <c r="BF21">
        <v>2.17</v>
      </c>
      <c r="BG21">
        <v>1.67</v>
      </c>
      <c r="BH21">
        <v>6.08</v>
      </c>
      <c r="BI21">
        <v>0.56000000000000005</v>
      </c>
      <c r="BJ21">
        <v>0.37</v>
      </c>
      <c r="BK21">
        <v>1.2</v>
      </c>
      <c r="BL21">
        <v>0.76</v>
      </c>
      <c r="BM21">
        <v>0.08</v>
      </c>
      <c r="BN21">
        <v>3.28</v>
      </c>
      <c r="BO21">
        <v>1.83</v>
      </c>
      <c r="BP21">
        <v>0.25</v>
      </c>
      <c r="BQ21">
        <v>1.93</v>
      </c>
      <c r="BR21">
        <v>1.04</v>
      </c>
      <c r="BS21">
        <v>1.57</v>
      </c>
      <c r="BT21">
        <v>2.8675229999999998</v>
      </c>
      <c r="BU21">
        <v>1.2959989999999999</v>
      </c>
      <c r="BV21">
        <v>1.938102</v>
      </c>
      <c r="BW21">
        <v>1.8760220000000001</v>
      </c>
      <c r="BX21">
        <v>1.892169</v>
      </c>
      <c r="BY21">
        <v>2.5919989999999999</v>
      </c>
      <c r="BZ21">
        <v>1.282176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5.1321589999999997</v>
      </c>
      <c r="CK21">
        <v>1.8061609999999999</v>
      </c>
      <c r="CL21">
        <v>0.93567299999999998</v>
      </c>
      <c r="CM21">
        <v>3.391562</v>
      </c>
      <c r="CN21">
        <v>3.4214389999999999</v>
      </c>
      <c r="CO21">
        <v>4.1471989999999996</v>
      </c>
      <c r="CP21">
        <v>2.0562170000000002</v>
      </c>
      <c r="CQ21">
        <v>3.4214380000000002</v>
      </c>
      <c r="CR21">
        <v>0.39864100000000002</v>
      </c>
      <c r="CS21">
        <v>2.6979630000000001</v>
      </c>
      <c r="CT21">
        <v>0</v>
      </c>
      <c r="CU21">
        <v>0</v>
      </c>
      <c r="CV21">
        <v>0.124768</v>
      </c>
      <c r="CW21">
        <v>2.3211569999999999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73.338367000000005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182.127713</v>
      </c>
      <c r="L22">
        <v>112.98690000000001</v>
      </c>
      <c r="M22">
        <v>45.577176999999999</v>
      </c>
      <c r="N22">
        <v>116.517741</v>
      </c>
      <c r="O22">
        <v>122.13992500000001</v>
      </c>
      <c r="P22">
        <v>113.156863</v>
      </c>
      <c r="Q22">
        <v>0</v>
      </c>
      <c r="R22">
        <v>10.947209000000001</v>
      </c>
      <c r="S22">
        <v>13.612923</v>
      </c>
      <c r="T22">
        <v>0</v>
      </c>
      <c r="U22">
        <v>337.00515799999999</v>
      </c>
      <c r="V22">
        <v>0</v>
      </c>
      <c r="W22">
        <v>38.255625999999999</v>
      </c>
      <c r="X22">
        <v>80.502296999999999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9.0021590000000007</v>
      </c>
      <c r="AE22">
        <v>0</v>
      </c>
      <c r="AF22">
        <v>8.7521389999999997</v>
      </c>
      <c r="AG22">
        <v>41.989409000000002</v>
      </c>
      <c r="AH22">
        <v>46.131295999999999</v>
      </c>
      <c r="AI22">
        <v>0</v>
      </c>
      <c r="AJ22">
        <v>0</v>
      </c>
      <c r="AK22">
        <v>51.683104999999998</v>
      </c>
      <c r="AL22">
        <v>67.328603999999999</v>
      </c>
      <c r="AM22">
        <v>0</v>
      </c>
      <c r="AN22">
        <v>0.619197</v>
      </c>
      <c r="AO22">
        <v>3.40699</v>
      </c>
      <c r="AP22">
        <v>3.711185</v>
      </c>
      <c r="AQ22">
        <v>0</v>
      </c>
      <c r="AR22">
        <v>3.1983980000000001</v>
      </c>
      <c r="AS22">
        <v>5.1962390000000003</v>
      </c>
      <c r="AT22">
        <v>14.48241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73.463136000000006</v>
      </c>
      <c r="BA22">
        <f t="shared" si="1"/>
        <v>1501.793799</v>
      </c>
      <c r="BD22">
        <v>5.15</v>
      </c>
      <c r="BE22">
        <v>1.8</v>
      </c>
      <c r="BF22">
        <v>2.17</v>
      </c>
      <c r="BG22">
        <v>1.67</v>
      </c>
      <c r="BH22">
        <v>6.08</v>
      </c>
      <c r="BI22">
        <v>0.56000000000000005</v>
      </c>
      <c r="BJ22">
        <v>0.37</v>
      </c>
      <c r="BK22">
        <v>1.2</v>
      </c>
      <c r="BL22">
        <v>0.76</v>
      </c>
      <c r="BM22">
        <v>0.08</v>
      </c>
      <c r="BN22">
        <v>3.28</v>
      </c>
      <c r="BO22">
        <v>1.83</v>
      </c>
      <c r="BP22">
        <v>0.25</v>
      </c>
      <c r="BQ22">
        <v>1.93</v>
      </c>
      <c r="BR22">
        <v>1.04</v>
      </c>
      <c r="BS22">
        <v>1.57</v>
      </c>
      <c r="BT22">
        <v>2.8675229999999998</v>
      </c>
      <c r="BU22">
        <v>1.2959989999999999</v>
      </c>
      <c r="BV22">
        <v>1.938102</v>
      </c>
      <c r="BW22">
        <v>1.8760220000000001</v>
      </c>
      <c r="BX22">
        <v>1.892169</v>
      </c>
      <c r="BY22">
        <v>2.5919989999999999</v>
      </c>
      <c r="BZ22">
        <v>1.282176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5.1321589999999997</v>
      </c>
      <c r="CK22">
        <v>1.8061609999999999</v>
      </c>
      <c r="CL22">
        <v>0.93567299999999998</v>
      </c>
      <c r="CM22">
        <v>3.391562</v>
      </c>
      <c r="CN22">
        <v>3.4214389999999999</v>
      </c>
      <c r="CO22">
        <v>4.1471989999999996</v>
      </c>
      <c r="CP22">
        <v>2.0562170000000002</v>
      </c>
      <c r="CQ22">
        <v>3.4214380000000002</v>
      </c>
      <c r="CR22">
        <v>0.39864100000000002</v>
      </c>
      <c r="CS22">
        <v>2.6979630000000001</v>
      </c>
      <c r="CT22">
        <v>0</v>
      </c>
      <c r="CU22">
        <v>0</v>
      </c>
      <c r="CV22">
        <v>0.24953700000000001</v>
      </c>
      <c r="CW22">
        <v>2.3211569999999999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73.463136000000006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223.07669999999999</v>
      </c>
      <c r="L23">
        <v>112.98690000000001</v>
      </c>
      <c r="M23">
        <v>45.577176999999999</v>
      </c>
      <c r="N23">
        <v>116.517741</v>
      </c>
      <c r="O23">
        <v>122.13992500000001</v>
      </c>
      <c r="P23">
        <v>113.156863</v>
      </c>
      <c r="Q23">
        <v>0</v>
      </c>
      <c r="R23">
        <v>9.5995679999999997</v>
      </c>
      <c r="S23">
        <v>10.983351000000001</v>
      </c>
      <c r="T23">
        <v>0</v>
      </c>
      <c r="U23">
        <v>337.00515799999999</v>
      </c>
      <c r="V23">
        <v>0</v>
      </c>
      <c r="W23">
        <v>38.255625999999999</v>
      </c>
      <c r="X23">
        <v>80.502296999999999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9.0021590000000007</v>
      </c>
      <c r="AE23">
        <v>0</v>
      </c>
      <c r="AF23">
        <v>8.7521389999999997</v>
      </c>
      <c r="AG23">
        <v>41.989409000000002</v>
      </c>
      <c r="AH23">
        <v>51.640903999999999</v>
      </c>
      <c r="AI23">
        <v>0</v>
      </c>
      <c r="AJ23">
        <v>0</v>
      </c>
      <c r="AK23">
        <v>51.683104999999998</v>
      </c>
      <c r="AL23">
        <v>67.328603999999999</v>
      </c>
      <c r="AM23">
        <v>0</v>
      </c>
      <c r="AN23">
        <v>0.619197</v>
      </c>
      <c r="AO23">
        <v>3.40699</v>
      </c>
      <c r="AP23">
        <v>8.0409009999999999</v>
      </c>
      <c r="AQ23">
        <v>0</v>
      </c>
      <c r="AR23">
        <v>38.380780999999999</v>
      </c>
      <c r="AS23">
        <v>5.1962390000000003</v>
      </c>
      <c r="AT23">
        <v>14.48241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73.725531000000004</v>
      </c>
      <c r="BA23">
        <f t="shared" si="1"/>
        <v>1584.0496750000002</v>
      </c>
      <c r="BD23">
        <v>5.15</v>
      </c>
      <c r="BE23">
        <v>1.8</v>
      </c>
      <c r="BF23">
        <v>2.17</v>
      </c>
      <c r="BG23">
        <v>1.67</v>
      </c>
      <c r="BH23">
        <v>6.08</v>
      </c>
      <c r="BI23">
        <v>0.56000000000000005</v>
      </c>
      <c r="BJ23">
        <v>0.37</v>
      </c>
      <c r="BK23">
        <v>1.2</v>
      </c>
      <c r="BL23">
        <v>0.76</v>
      </c>
      <c r="BM23">
        <v>0.08</v>
      </c>
      <c r="BN23">
        <v>3.28</v>
      </c>
      <c r="BO23">
        <v>1.83</v>
      </c>
      <c r="BP23">
        <v>0.25</v>
      </c>
      <c r="BQ23">
        <v>1.93</v>
      </c>
      <c r="BR23">
        <v>1.04</v>
      </c>
      <c r="BS23">
        <v>1.57</v>
      </c>
      <c r="BT23">
        <v>2.8675229999999998</v>
      </c>
      <c r="BU23">
        <v>1.2959989999999999</v>
      </c>
      <c r="BV23">
        <v>1.938102</v>
      </c>
      <c r="BW23">
        <v>1.8760220000000001</v>
      </c>
      <c r="BX23">
        <v>1.892169</v>
      </c>
      <c r="BY23">
        <v>2.5919989999999999</v>
      </c>
      <c r="BZ23">
        <v>1.282176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5.1321589999999997</v>
      </c>
      <c r="CK23">
        <v>1.8061609999999999</v>
      </c>
      <c r="CL23">
        <v>0.93567299999999998</v>
      </c>
      <c r="CM23">
        <v>3.391562</v>
      </c>
      <c r="CN23">
        <v>3.4214389999999999</v>
      </c>
      <c r="CO23">
        <v>4.1471989999999996</v>
      </c>
      <c r="CP23">
        <v>2.2892549999999998</v>
      </c>
      <c r="CQ23">
        <v>3.4214380000000002</v>
      </c>
      <c r="CR23">
        <v>0.39864100000000002</v>
      </c>
      <c r="CS23">
        <v>2.6979630000000001</v>
      </c>
      <c r="CT23">
        <v>0</v>
      </c>
      <c r="CU23">
        <v>0</v>
      </c>
      <c r="CV23">
        <v>0.27889399999999998</v>
      </c>
      <c r="CW23">
        <v>2.3211569999999999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73.725531000000004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286.97339899999997</v>
      </c>
      <c r="L24">
        <v>115.884</v>
      </c>
      <c r="M24">
        <v>45.577176999999999</v>
      </c>
      <c r="N24">
        <v>116.517741</v>
      </c>
      <c r="O24">
        <v>122.13992500000001</v>
      </c>
      <c r="P24">
        <v>113.156863</v>
      </c>
      <c r="Q24">
        <v>0</v>
      </c>
      <c r="R24">
        <v>11.304085000000001</v>
      </c>
      <c r="S24">
        <v>14.173159999999999</v>
      </c>
      <c r="T24">
        <v>0</v>
      </c>
      <c r="U24">
        <v>337.00515799999999</v>
      </c>
      <c r="V24">
        <v>7.6938279999999999</v>
      </c>
      <c r="W24">
        <v>38.255625999999999</v>
      </c>
      <c r="X24">
        <v>80.502296999999999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9.0021590000000007</v>
      </c>
      <c r="AE24">
        <v>0</v>
      </c>
      <c r="AF24">
        <v>8.7521389999999997</v>
      </c>
      <c r="AG24">
        <v>41.989409000000002</v>
      </c>
      <c r="AH24">
        <v>69.196944000000002</v>
      </c>
      <c r="AI24">
        <v>0</v>
      </c>
      <c r="AJ24">
        <v>0</v>
      </c>
      <c r="AK24">
        <v>51.683104999999998</v>
      </c>
      <c r="AL24">
        <v>22.442868000000001</v>
      </c>
      <c r="AM24">
        <v>0</v>
      </c>
      <c r="AN24">
        <v>0.619197</v>
      </c>
      <c r="AO24">
        <v>3.40699</v>
      </c>
      <c r="AP24">
        <v>8.0409009999999999</v>
      </c>
      <c r="AQ24">
        <v>0</v>
      </c>
      <c r="AR24">
        <v>38.380780999999999</v>
      </c>
      <c r="AS24">
        <v>5.1962390000000003</v>
      </c>
      <c r="AT24">
        <v>14.48241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74.03725900000002</v>
      </c>
      <c r="BA24">
        <f t="shared" si="1"/>
        <v>1636.4136600000002</v>
      </c>
      <c r="BD24">
        <v>5.15</v>
      </c>
      <c r="BE24">
        <v>1.8</v>
      </c>
      <c r="BF24">
        <v>2.17</v>
      </c>
      <c r="BG24">
        <v>1.67</v>
      </c>
      <c r="BH24">
        <v>6.08</v>
      </c>
      <c r="BI24">
        <v>0.56000000000000005</v>
      </c>
      <c r="BJ24">
        <v>0.37</v>
      </c>
      <c r="BK24">
        <v>1.2</v>
      </c>
      <c r="BL24">
        <v>0.76</v>
      </c>
      <c r="BM24">
        <v>0.08</v>
      </c>
      <c r="BN24">
        <v>3.28</v>
      </c>
      <c r="BO24">
        <v>1.83</v>
      </c>
      <c r="BP24">
        <v>0.25</v>
      </c>
      <c r="BQ24">
        <v>1.93</v>
      </c>
      <c r="BR24">
        <v>1.04</v>
      </c>
      <c r="BS24">
        <v>1.57</v>
      </c>
      <c r="BT24">
        <v>2.8675229999999998</v>
      </c>
      <c r="BU24">
        <v>1.2959989999999999</v>
      </c>
      <c r="BV24">
        <v>1.938102</v>
      </c>
      <c r="BW24">
        <v>1.8760220000000001</v>
      </c>
      <c r="BX24">
        <v>1.892169</v>
      </c>
      <c r="BY24">
        <v>2.5919989999999999</v>
      </c>
      <c r="BZ24">
        <v>1.282176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5.1321589999999997</v>
      </c>
      <c r="CK24">
        <v>1.8061609999999999</v>
      </c>
      <c r="CL24">
        <v>0.93567299999999998</v>
      </c>
      <c r="CM24">
        <v>3.391562</v>
      </c>
      <c r="CN24">
        <v>3.4214389999999999</v>
      </c>
      <c r="CO24">
        <v>4.1471989999999996</v>
      </c>
      <c r="CP24">
        <v>2.2892549999999998</v>
      </c>
      <c r="CQ24">
        <v>3.4214380000000002</v>
      </c>
      <c r="CR24">
        <v>0.39864100000000002</v>
      </c>
      <c r="CS24">
        <v>2.6979630000000001</v>
      </c>
      <c r="CT24">
        <v>0</v>
      </c>
      <c r="CU24">
        <v>0.21631700000000001</v>
      </c>
      <c r="CV24">
        <v>0.374305</v>
      </c>
      <c r="CW24">
        <v>2.3211569999999999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74.03725900000002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286.97339899999997</v>
      </c>
      <c r="L25">
        <v>115.884</v>
      </c>
      <c r="M25">
        <v>45.577176999999999</v>
      </c>
      <c r="N25">
        <v>116.517741</v>
      </c>
      <c r="O25">
        <v>122.13992500000001</v>
      </c>
      <c r="P25">
        <v>113.156863</v>
      </c>
      <c r="Q25">
        <v>0</v>
      </c>
      <c r="R25">
        <v>11.304085000000001</v>
      </c>
      <c r="S25">
        <v>14.173159999999999</v>
      </c>
      <c r="T25">
        <v>0</v>
      </c>
      <c r="U25">
        <v>337.00515799999999</v>
      </c>
      <c r="V25">
        <v>7.6938279999999999</v>
      </c>
      <c r="W25">
        <v>44.807592</v>
      </c>
      <c r="X25">
        <v>94.966937999999999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9.0021590000000007</v>
      </c>
      <c r="AE25">
        <v>0</v>
      </c>
      <c r="AF25">
        <v>8.7521389999999997</v>
      </c>
      <c r="AG25">
        <v>41.989409000000002</v>
      </c>
      <c r="AH25">
        <v>92.262591999999998</v>
      </c>
      <c r="AI25">
        <v>0</v>
      </c>
      <c r="AJ25">
        <v>0</v>
      </c>
      <c r="AK25">
        <v>51.683104999999998</v>
      </c>
      <c r="AL25">
        <v>11.221434</v>
      </c>
      <c r="AM25">
        <v>0</v>
      </c>
      <c r="AN25">
        <v>0.619197</v>
      </c>
      <c r="AO25">
        <v>1.703495</v>
      </c>
      <c r="AP25">
        <v>8.0409009999999999</v>
      </c>
      <c r="AQ25">
        <v>15.504314000000001</v>
      </c>
      <c r="AR25">
        <v>3.1983980000000001</v>
      </c>
      <c r="AS25">
        <v>5.1962390000000003</v>
      </c>
      <c r="AT25">
        <v>14.48241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74.474300999999997</v>
      </c>
      <c r="BA25">
        <f t="shared" si="1"/>
        <v>1648.3299590000001</v>
      </c>
      <c r="BD25">
        <v>5.15</v>
      </c>
      <c r="BE25">
        <v>1.8</v>
      </c>
      <c r="BF25">
        <v>2.17</v>
      </c>
      <c r="BG25">
        <v>1.67</v>
      </c>
      <c r="BH25">
        <v>6.08</v>
      </c>
      <c r="BI25">
        <v>0.56000000000000005</v>
      </c>
      <c r="BJ25">
        <v>0.37</v>
      </c>
      <c r="BK25">
        <v>1.2</v>
      </c>
      <c r="BL25">
        <v>0.76</v>
      </c>
      <c r="BM25">
        <v>0.08</v>
      </c>
      <c r="BN25">
        <v>3.28</v>
      </c>
      <c r="BO25">
        <v>1.83</v>
      </c>
      <c r="BP25">
        <v>0.25</v>
      </c>
      <c r="BQ25">
        <v>1.93</v>
      </c>
      <c r="BR25">
        <v>1.04</v>
      </c>
      <c r="BS25">
        <v>1.57</v>
      </c>
      <c r="BT25">
        <v>2.8675229999999998</v>
      </c>
      <c r="BU25">
        <v>1.2959989999999999</v>
      </c>
      <c r="BV25">
        <v>1.938102</v>
      </c>
      <c r="BW25">
        <v>1.8760220000000001</v>
      </c>
      <c r="BX25">
        <v>1.892169</v>
      </c>
      <c r="BY25">
        <v>2.5919989999999999</v>
      </c>
      <c r="BZ25">
        <v>1.282176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5.1321589999999997</v>
      </c>
      <c r="CK25">
        <v>1.8061609999999999</v>
      </c>
      <c r="CL25">
        <v>0.93567299999999998</v>
      </c>
      <c r="CM25">
        <v>3.391562</v>
      </c>
      <c r="CN25">
        <v>3.4214389999999999</v>
      </c>
      <c r="CO25">
        <v>4.1471989999999996</v>
      </c>
      <c r="CP25">
        <v>2.385211</v>
      </c>
      <c r="CQ25">
        <v>3.4214380000000002</v>
      </c>
      <c r="CR25">
        <v>0.39864100000000002</v>
      </c>
      <c r="CS25">
        <v>2.6979630000000001</v>
      </c>
      <c r="CT25">
        <v>0</v>
      </c>
      <c r="CU25">
        <v>0.43263400000000002</v>
      </c>
      <c r="CV25">
        <v>0.49907400000000002</v>
      </c>
      <c r="CW25">
        <v>2.3211569999999999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74.474300999999997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286.97339899999997</v>
      </c>
      <c r="L26">
        <v>115.884</v>
      </c>
      <c r="M26">
        <v>45.577176999999999</v>
      </c>
      <c r="N26">
        <v>116.517741</v>
      </c>
      <c r="O26">
        <v>122.13992500000001</v>
      </c>
      <c r="P26">
        <v>113.156863</v>
      </c>
      <c r="Q26">
        <v>0</v>
      </c>
      <c r="R26">
        <v>17.197862000000001</v>
      </c>
      <c r="S26">
        <v>21.900241000000001</v>
      </c>
      <c r="T26">
        <v>0</v>
      </c>
      <c r="U26">
        <v>337.00515799999999</v>
      </c>
      <c r="V26">
        <v>13.066082</v>
      </c>
      <c r="W26">
        <v>44.807592</v>
      </c>
      <c r="X26">
        <v>94.966937999999999</v>
      </c>
      <c r="Y26">
        <v>0</v>
      </c>
      <c r="Z26">
        <v>6.3290050000000004</v>
      </c>
      <c r="AA26">
        <v>6.5609659999999996</v>
      </c>
      <c r="AB26">
        <v>0</v>
      </c>
      <c r="AC26">
        <v>9.5660699999999999</v>
      </c>
      <c r="AD26">
        <v>9.0021590000000007</v>
      </c>
      <c r="AE26">
        <v>15.215569</v>
      </c>
      <c r="AF26">
        <v>8.7521389999999997</v>
      </c>
      <c r="AG26">
        <v>41.989409000000002</v>
      </c>
      <c r="AH26">
        <v>92.262591999999998</v>
      </c>
      <c r="AI26">
        <v>0</v>
      </c>
      <c r="AJ26">
        <v>0</v>
      </c>
      <c r="AK26">
        <v>51.683104999999998</v>
      </c>
      <c r="AL26">
        <v>2.2442869999999999</v>
      </c>
      <c r="AM26">
        <v>0</v>
      </c>
      <c r="AN26">
        <v>0.619197</v>
      </c>
      <c r="AO26">
        <v>1.703495</v>
      </c>
      <c r="AP26">
        <v>8.0409009999999999</v>
      </c>
      <c r="AQ26">
        <v>31.008627000000001</v>
      </c>
      <c r="AR26">
        <v>3.1983980000000001</v>
      </c>
      <c r="AS26">
        <v>5.1962390000000003</v>
      </c>
      <c r="AT26">
        <v>14.48241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74.699299999999994</v>
      </c>
      <c r="BA26">
        <f t="shared" si="1"/>
        <v>1711.7468460000002</v>
      </c>
      <c r="BD26">
        <v>5.15</v>
      </c>
      <c r="BE26">
        <v>1.8</v>
      </c>
      <c r="BF26">
        <v>2.17</v>
      </c>
      <c r="BG26">
        <v>1.67</v>
      </c>
      <c r="BH26">
        <v>6.08</v>
      </c>
      <c r="BI26">
        <v>0.57999999999999996</v>
      </c>
      <c r="BJ26">
        <v>0.39</v>
      </c>
      <c r="BK26">
        <v>1.2</v>
      </c>
      <c r="BL26">
        <v>0.76</v>
      </c>
      <c r="BM26">
        <v>0.08</v>
      </c>
      <c r="BN26">
        <v>3.28</v>
      </c>
      <c r="BO26">
        <v>1.83</v>
      </c>
      <c r="BP26">
        <v>0.25</v>
      </c>
      <c r="BQ26">
        <v>1.93</v>
      </c>
      <c r="BR26">
        <v>1.04</v>
      </c>
      <c r="BS26">
        <v>1.57</v>
      </c>
      <c r="BT26">
        <v>2.8675229999999998</v>
      </c>
      <c r="BU26">
        <v>1.2959989999999999</v>
      </c>
      <c r="BV26">
        <v>1.938102</v>
      </c>
      <c r="BW26">
        <v>1.8760220000000001</v>
      </c>
      <c r="BX26">
        <v>1.892169</v>
      </c>
      <c r="BY26">
        <v>2.5919989999999999</v>
      </c>
      <c r="BZ26">
        <v>1.282176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5.1321589999999997</v>
      </c>
      <c r="CK26">
        <v>1.8061609999999999</v>
      </c>
      <c r="CL26">
        <v>0.93567299999999998</v>
      </c>
      <c r="CM26">
        <v>3.391562</v>
      </c>
      <c r="CN26">
        <v>3.4214389999999999</v>
      </c>
      <c r="CO26">
        <v>4.1471989999999996</v>
      </c>
      <c r="CP26">
        <v>2.46746</v>
      </c>
      <c r="CQ26">
        <v>3.4214380000000002</v>
      </c>
      <c r="CR26">
        <v>0.39864100000000002</v>
      </c>
      <c r="CS26">
        <v>2.6979630000000001</v>
      </c>
      <c r="CT26">
        <v>0</v>
      </c>
      <c r="CU26">
        <v>0.53538399999999997</v>
      </c>
      <c r="CV26">
        <v>0.49907400000000002</v>
      </c>
      <c r="CW26">
        <v>2.3211569999999999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74.699299999999994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286.97339899999997</v>
      </c>
      <c r="L27">
        <v>167.06610000000001</v>
      </c>
      <c r="M27">
        <v>45.577176999999999</v>
      </c>
      <c r="N27">
        <v>116.517741</v>
      </c>
      <c r="O27">
        <v>122.13992500000001</v>
      </c>
      <c r="P27">
        <v>113.156863</v>
      </c>
      <c r="Q27">
        <v>0</v>
      </c>
      <c r="R27">
        <v>20.465211</v>
      </c>
      <c r="S27">
        <v>25.470338000000002</v>
      </c>
      <c r="T27">
        <v>0</v>
      </c>
      <c r="U27">
        <v>337.00515799999999</v>
      </c>
      <c r="V27">
        <v>9.0690910000000002</v>
      </c>
      <c r="W27">
        <v>44.807592</v>
      </c>
      <c r="X27">
        <v>94.966937999999999</v>
      </c>
      <c r="Y27">
        <v>0</v>
      </c>
      <c r="Z27">
        <v>6.3290050000000004</v>
      </c>
      <c r="AA27">
        <v>13.567467000000001</v>
      </c>
      <c r="AB27">
        <v>12.965488000000001</v>
      </c>
      <c r="AC27">
        <v>19.132138999999999</v>
      </c>
      <c r="AD27">
        <v>18.004318000000001</v>
      </c>
      <c r="AE27">
        <v>30.431138000000001</v>
      </c>
      <c r="AF27">
        <v>8.7521389999999997</v>
      </c>
      <c r="AG27">
        <v>41.989409000000002</v>
      </c>
      <c r="AH27">
        <v>115.32823999999999</v>
      </c>
      <c r="AI27">
        <v>0</v>
      </c>
      <c r="AJ27">
        <v>0</v>
      </c>
      <c r="AK27">
        <v>51.683104999999998</v>
      </c>
      <c r="AL27">
        <v>2.2442869999999999</v>
      </c>
      <c r="AM27">
        <v>0</v>
      </c>
      <c r="AN27">
        <v>0.619197</v>
      </c>
      <c r="AO27">
        <v>1.703495</v>
      </c>
      <c r="AP27">
        <v>4.9482470000000003</v>
      </c>
      <c r="AQ27">
        <v>46.51294</v>
      </c>
      <c r="AR27">
        <v>3.1983980000000001</v>
      </c>
      <c r="AS27">
        <v>5.1962390000000003</v>
      </c>
      <c r="AT27">
        <v>14.48241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75.516282000000004</v>
      </c>
      <c r="BA27">
        <f t="shared" si="1"/>
        <v>1855.8194760000006</v>
      </c>
      <c r="BD27">
        <v>5.15</v>
      </c>
      <c r="BE27">
        <v>1.8</v>
      </c>
      <c r="BF27">
        <v>2.17</v>
      </c>
      <c r="BG27">
        <v>1.67</v>
      </c>
      <c r="BH27">
        <v>6.08</v>
      </c>
      <c r="BI27">
        <v>0.57999999999999996</v>
      </c>
      <c r="BJ27">
        <v>0.39</v>
      </c>
      <c r="BK27">
        <v>1.2</v>
      </c>
      <c r="BL27">
        <v>0.76</v>
      </c>
      <c r="BM27">
        <v>0.08</v>
      </c>
      <c r="BN27">
        <v>3.28</v>
      </c>
      <c r="BO27">
        <v>1.83</v>
      </c>
      <c r="BP27">
        <v>0.25</v>
      </c>
      <c r="BQ27">
        <v>1.93</v>
      </c>
      <c r="BR27">
        <v>1.04</v>
      </c>
      <c r="BS27">
        <v>1.57</v>
      </c>
      <c r="BT27">
        <v>2.8675229999999998</v>
      </c>
      <c r="BU27">
        <v>1.2959989999999999</v>
      </c>
      <c r="BV27">
        <v>1.938102</v>
      </c>
      <c r="BW27">
        <v>1.8760220000000001</v>
      </c>
      <c r="BX27">
        <v>1.892169</v>
      </c>
      <c r="BY27">
        <v>2.5919989999999999</v>
      </c>
      <c r="BZ27">
        <v>1.282176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5.1321589999999997</v>
      </c>
      <c r="CK27">
        <v>1.8061609999999999</v>
      </c>
      <c r="CL27">
        <v>0.93567299999999998</v>
      </c>
      <c r="CM27">
        <v>3.391562</v>
      </c>
      <c r="CN27">
        <v>3.4214389999999999</v>
      </c>
      <c r="CO27">
        <v>4.1471989999999996</v>
      </c>
      <c r="CP27">
        <v>2.5771250000000001</v>
      </c>
      <c r="CQ27">
        <v>3.4214380000000002</v>
      </c>
      <c r="CR27">
        <v>0.39864100000000002</v>
      </c>
      <c r="CS27">
        <v>2.6979630000000001</v>
      </c>
      <c r="CT27">
        <v>0.314857</v>
      </c>
      <c r="CU27">
        <v>0.80307600000000001</v>
      </c>
      <c r="CV27">
        <v>0.62384200000000001</v>
      </c>
      <c r="CW27">
        <v>2.3211569999999999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75.516282000000004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286.97339899999997</v>
      </c>
      <c r="L28">
        <v>196.03710000000001</v>
      </c>
      <c r="M28">
        <v>45.577176999999999</v>
      </c>
      <c r="N28">
        <v>116.517741</v>
      </c>
      <c r="O28">
        <v>122.13992500000001</v>
      </c>
      <c r="P28">
        <v>113.156863</v>
      </c>
      <c r="Q28">
        <v>0</v>
      </c>
      <c r="R28">
        <v>20.465211</v>
      </c>
      <c r="S28">
        <v>25.470338000000002</v>
      </c>
      <c r="T28">
        <v>0</v>
      </c>
      <c r="U28">
        <v>337.00515799999999</v>
      </c>
      <c r="V28">
        <v>9.0690910000000002</v>
      </c>
      <c r="W28">
        <v>44.807592</v>
      </c>
      <c r="X28">
        <v>94.966937999999999</v>
      </c>
      <c r="Y28">
        <v>0</v>
      </c>
      <c r="Z28">
        <v>12.658009</v>
      </c>
      <c r="AA28">
        <v>27.134934000000001</v>
      </c>
      <c r="AB28">
        <v>26.142658000000001</v>
      </c>
      <c r="AC28">
        <v>28.727160000000001</v>
      </c>
      <c r="AD28">
        <v>27.006475999999999</v>
      </c>
      <c r="AE28">
        <v>48.816617999999998</v>
      </c>
      <c r="AF28">
        <v>19.449197999999999</v>
      </c>
      <c r="AG28">
        <v>41.989409000000002</v>
      </c>
      <c r="AH28">
        <v>115.32823999999999</v>
      </c>
      <c r="AI28">
        <v>3.774921</v>
      </c>
      <c r="AJ28">
        <v>0</v>
      </c>
      <c r="AK28">
        <v>51.683104999999998</v>
      </c>
      <c r="AL28">
        <v>2.2442869999999999</v>
      </c>
      <c r="AM28">
        <v>0</v>
      </c>
      <c r="AN28">
        <v>0.619197</v>
      </c>
      <c r="AO28">
        <v>1.703495</v>
      </c>
      <c r="AP28">
        <v>4.9482470000000003</v>
      </c>
      <c r="AQ28">
        <v>62.017254000000001</v>
      </c>
      <c r="AR28">
        <v>3.1983980000000001</v>
      </c>
      <c r="AS28">
        <v>5.1962390000000003</v>
      </c>
      <c r="AT28">
        <v>14.48241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76.194788000000003</v>
      </c>
      <c r="BA28">
        <f t="shared" si="1"/>
        <v>1985.5015760000003</v>
      </c>
      <c r="BD28">
        <v>5.15</v>
      </c>
      <c r="BE28">
        <v>1.8</v>
      </c>
      <c r="BF28">
        <v>2.17</v>
      </c>
      <c r="BG28">
        <v>1.67</v>
      </c>
      <c r="BH28">
        <v>6.08</v>
      </c>
      <c r="BI28">
        <v>0.57999999999999996</v>
      </c>
      <c r="BJ28">
        <v>0.39</v>
      </c>
      <c r="BK28">
        <v>1.2</v>
      </c>
      <c r="BL28">
        <v>0.76</v>
      </c>
      <c r="BM28">
        <v>0.08</v>
      </c>
      <c r="BN28">
        <v>3.28</v>
      </c>
      <c r="BO28">
        <v>1.83</v>
      </c>
      <c r="BP28">
        <v>0.25</v>
      </c>
      <c r="BQ28">
        <v>1.93</v>
      </c>
      <c r="BR28">
        <v>1.04</v>
      </c>
      <c r="BS28">
        <v>1.57</v>
      </c>
      <c r="BT28">
        <v>2.8675229999999998</v>
      </c>
      <c r="BU28">
        <v>1.2959989999999999</v>
      </c>
      <c r="BV28">
        <v>1.938102</v>
      </c>
      <c r="BW28">
        <v>1.8760220000000001</v>
      </c>
      <c r="BX28">
        <v>1.892169</v>
      </c>
      <c r="BY28">
        <v>2.5919989999999999</v>
      </c>
      <c r="BZ28">
        <v>1.282176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5.1321589999999997</v>
      </c>
      <c r="CK28">
        <v>1.8061609999999999</v>
      </c>
      <c r="CL28">
        <v>0.93567299999999998</v>
      </c>
      <c r="CM28">
        <v>3.391562</v>
      </c>
      <c r="CN28">
        <v>3.4214389999999999</v>
      </c>
      <c r="CO28">
        <v>4.1471989999999996</v>
      </c>
      <c r="CP28">
        <v>2.673082</v>
      </c>
      <c r="CQ28">
        <v>3.4214380000000002</v>
      </c>
      <c r="CR28">
        <v>0.39864100000000002</v>
      </c>
      <c r="CS28">
        <v>2.6979630000000001</v>
      </c>
      <c r="CT28">
        <v>0.629714</v>
      </c>
      <c r="CU28">
        <v>1.0707679999999999</v>
      </c>
      <c r="CV28">
        <v>0.62384200000000001</v>
      </c>
      <c r="CW28">
        <v>2.3211569999999999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76.194788000000003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329.16251499999998</v>
      </c>
      <c r="L29">
        <v>211.48830000000001</v>
      </c>
      <c r="M29">
        <v>45.577176999999999</v>
      </c>
      <c r="N29">
        <v>116.517741</v>
      </c>
      <c r="O29">
        <v>122.13992500000001</v>
      </c>
      <c r="P29">
        <v>113.156863</v>
      </c>
      <c r="Q29">
        <v>0</v>
      </c>
      <c r="R29">
        <v>20.465211</v>
      </c>
      <c r="S29">
        <v>25.470338000000002</v>
      </c>
      <c r="T29">
        <v>0</v>
      </c>
      <c r="U29">
        <v>337.00515799999999</v>
      </c>
      <c r="V29">
        <v>9.4620909999999991</v>
      </c>
      <c r="W29">
        <v>44.807592</v>
      </c>
      <c r="X29">
        <v>94.966937999999999</v>
      </c>
      <c r="Y29">
        <v>0</v>
      </c>
      <c r="Z29">
        <v>12.658009</v>
      </c>
      <c r="AA29">
        <v>27.134934000000001</v>
      </c>
      <c r="AB29">
        <v>26.142658000000001</v>
      </c>
      <c r="AC29">
        <v>28.727160000000001</v>
      </c>
      <c r="AD29">
        <v>27.006475999999999</v>
      </c>
      <c r="AE29">
        <v>48.816617999999998</v>
      </c>
      <c r="AF29">
        <v>19.449197999999999</v>
      </c>
      <c r="AG29">
        <v>41.989409000000002</v>
      </c>
      <c r="AH29">
        <v>115.32823999999999</v>
      </c>
      <c r="AI29">
        <v>16.357991999999999</v>
      </c>
      <c r="AJ29">
        <v>0</v>
      </c>
      <c r="AK29">
        <v>51.683104999999998</v>
      </c>
      <c r="AL29">
        <v>2.2442869999999999</v>
      </c>
      <c r="AM29">
        <v>0</v>
      </c>
      <c r="AN29">
        <v>0.619197</v>
      </c>
      <c r="AO29">
        <v>1.703495</v>
      </c>
      <c r="AP29">
        <v>4.9482470000000003</v>
      </c>
      <c r="AQ29">
        <v>62.017254000000001</v>
      </c>
      <c r="AR29">
        <v>3.1983980000000001</v>
      </c>
      <c r="AS29">
        <v>5.1962390000000003</v>
      </c>
      <c r="AT29">
        <v>14.48241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75.783544000000006</v>
      </c>
      <c r="BA29">
        <f t="shared" si="1"/>
        <v>2055.7067190000002</v>
      </c>
      <c r="BD29">
        <v>5.15</v>
      </c>
      <c r="BE29">
        <v>1.8</v>
      </c>
      <c r="BF29">
        <v>2.17</v>
      </c>
      <c r="BG29">
        <v>1.67</v>
      </c>
      <c r="BH29">
        <v>6.08</v>
      </c>
      <c r="BI29">
        <v>0.57999999999999996</v>
      </c>
      <c r="BJ29">
        <v>0.39</v>
      </c>
      <c r="BK29">
        <v>1.2</v>
      </c>
      <c r="BL29">
        <v>0.76</v>
      </c>
      <c r="BM29">
        <v>0.08</v>
      </c>
      <c r="BN29">
        <v>3.28</v>
      </c>
      <c r="BO29">
        <v>1.83</v>
      </c>
      <c r="BP29">
        <v>0.25</v>
      </c>
      <c r="BQ29">
        <v>1.93</v>
      </c>
      <c r="BR29">
        <v>1.04</v>
      </c>
      <c r="BS29">
        <v>1.57</v>
      </c>
      <c r="BT29">
        <v>2.8675229999999998</v>
      </c>
      <c r="BU29">
        <v>1.2959989999999999</v>
      </c>
      <c r="BV29">
        <v>1.938102</v>
      </c>
      <c r="BW29">
        <v>1.8760220000000001</v>
      </c>
      <c r="BX29">
        <v>1.892169</v>
      </c>
      <c r="BY29">
        <v>2.5919989999999999</v>
      </c>
      <c r="BZ29">
        <v>1.282176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5.1321589999999997</v>
      </c>
      <c r="CK29">
        <v>1.8061609999999999</v>
      </c>
      <c r="CL29">
        <v>0.93567299999999998</v>
      </c>
      <c r="CM29">
        <v>3.391562</v>
      </c>
      <c r="CN29">
        <v>3.4214389999999999</v>
      </c>
      <c r="CO29">
        <v>4.1471989999999996</v>
      </c>
      <c r="CP29">
        <v>2.261838</v>
      </c>
      <c r="CQ29">
        <v>3.4214380000000002</v>
      </c>
      <c r="CR29">
        <v>0.39864100000000002</v>
      </c>
      <c r="CS29">
        <v>2.6979630000000001</v>
      </c>
      <c r="CT29">
        <v>0.629714</v>
      </c>
      <c r="CU29">
        <v>1.0707679999999999</v>
      </c>
      <c r="CV29">
        <v>0.62384200000000001</v>
      </c>
      <c r="CW29">
        <v>2.3211569999999999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75.783544000000006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329.16251499999998</v>
      </c>
      <c r="L30">
        <v>211.48830000000001</v>
      </c>
      <c r="M30">
        <v>45.577176999999999</v>
      </c>
      <c r="N30">
        <v>116.517741</v>
      </c>
      <c r="O30">
        <v>122.13992500000001</v>
      </c>
      <c r="P30">
        <v>113.156863</v>
      </c>
      <c r="Q30">
        <v>0</v>
      </c>
      <c r="R30">
        <v>20.465211</v>
      </c>
      <c r="S30">
        <v>25.470338000000002</v>
      </c>
      <c r="T30">
        <v>0</v>
      </c>
      <c r="U30">
        <v>337.00515799999999</v>
      </c>
      <c r="V30">
        <v>9.4620909999999991</v>
      </c>
      <c r="W30">
        <v>44.807592</v>
      </c>
      <c r="X30">
        <v>94.966937999999999</v>
      </c>
      <c r="Y30">
        <v>0</v>
      </c>
      <c r="Z30">
        <v>12.658009</v>
      </c>
      <c r="AA30">
        <v>27.134934000000001</v>
      </c>
      <c r="AB30">
        <v>26.142658000000001</v>
      </c>
      <c r="AC30">
        <v>28.727160000000001</v>
      </c>
      <c r="AD30">
        <v>27.006475999999999</v>
      </c>
      <c r="AE30">
        <v>48.816617999999998</v>
      </c>
      <c r="AF30">
        <v>19.449197999999999</v>
      </c>
      <c r="AG30">
        <v>41.989409000000002</v>
      </c>
      <c r="AH30">
        <v>115.32823999999999</v>
      </c>
      <c r="AI30">
        <v>16.357991999999999</v>
      </c>
      <c r="AJ30">
        <v>0</v>
      </c>
      <c r="AK30">
        <v>51.683104999999998</v>
      </c>
      <c r="AL30">
        <v>2.2442869999999999</v>
      </c>
      <c r="AM30">
        <v>0</v>
      </c>
      <c r="AN30">
        <v>0.619197</v>
      </c>
      <c r="AO30">
        <v>1.703495</v>
      </c>
      <c r="AP30">
        <v>4.9482470000000003</v>
      </c>
      <c r="AQ30">
        <v>62.017254000000001</v>
      </c>
      <c r="AR30">
        <v>3.1983980000000001</v>
      </c>
      <c r="AS30">
        <v>16.108339999999998</v>
      </c>
      <c r="AT30">
        <v>14.48241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75.783544000000006</v>
      </c>
      <c r="BA30">
        <f t="shared" si="1"/>
        <v>2066.6188200000001</v>
      </c>
      <c r="BD30">
        <v>5.15</v>
      </c>
      <c r="BE30">
        <v>1.8</v>
      </c>
      <c r="BF30">
        <v>2.17</v>
      </c>
      <c r="BG30">
        <v>1.67</v>
      </c>
      <c r="BH30">
        <v>6.08</v>
      </c>
      <c r="BI30">
        <v>0.57999999999999996</v>
      </c>
      <c r="BJ30">
        <v>0.39</v>
      </c>
      <c r="BK30">
        <v>1.2</v>
      </c>
      <c r="BL30">
        <v>0.76</v>
      </c>
      <c r="BM30">
        <v>0.08</v>
      </c>
      <c r="BN30">
        <v>3.28</v>
      </c>
      <c r="BO30">
        <v>1.83</v>
      </c>
      <c r="BP30">
        <v>0.25</v>
      </c>
      <c r="BQ30">
        <v>1.93</v>
      </c>
      <c r="BR30">
        <v>1.04</v>
      </c>
      <c r="BS30">
        <v>1.57</v>
      </c>
      <c r="BT30">
        <v>2.8675229999999998</v>
      </c>
      <c r="BU30">
        <v>1.2959989999999999</v>
      </c>
      <c r="BV30">
        <v>1.938102</v>
      </c>
      <c r="BW30">
        <v>1.8760220000000001</v>
      </c>
      <c r="BX30">
        <v>1.892169</v>
      </c>
      <c r="BY30">
        <v>2.5919989999999999</v>
      </c>
      <c r="BZ30">
        <v>1.282176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5.1321589999999997</v>
      </c>
      <c r="CK30">
        <v>1.8061609999999999</v>
      </c>
      <c r="CL30">
        <v>0.93567299999999998</v>
      </c>
      <c r="CM30">
        <v>3.391562</v>
      </c>
      <c r="CN30">
        <v>3.4214389999999999</v>
      </c>
      <c r="CO30">
        <v>4.1471989999999996</v>
      </c>
      <c r="CP30">
        <v>2.261838</v>
      </c>
      <c r="CQ30">
        <v>3.4214380000000002</v>
      </c>
      <c r="CR30">
        <v>0.39864100000000002</v>
      </c>
      <c r="CS30">
        <v>2.6979630000000001</v>
      </c>
      <c r="CT30">
        <v>0.629714</v>
      </c>
      <c r="CU30">
        <v>1.0707679999999999</v>
      </c>
      <c r="CV30">
        <v>0.62384200000000001</v>
      </c>
      <c r="CW30">
        <v>2.3211569999999999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75.783544000000006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329.16251499999998</v>
      </c>
      <c r="L31">
        <v>211.48830000000001</v>
      </c>
      <c r="M31">
        <v>45.577176999999999</v>
      </c>
      <c r="N31">
        <v>116.517741</v>
      </c>
      <c r="O31">
        <v>122.13992500000001</v>
      </c>
      <c r="P31">
        <v>113.156863</v>
      </c>
      <c r="Q31">
        <v>0</v>
      </c>
      <c r="R31">
        <v>20.465211</v>
      </c>
      <c r="S31">
        <v>25.470338000000002</v>
      </c>
      <c r="T31">
        <v>0</v>
      </c>
      <c r="U31">
        <v>337.00515799999999</v>
      </c>
      <c r="V31">
        <v>9.0740180000000006</v>
      </c>
      <c r="W31">
        <v>44.807592</v>
      </c>
      <c r="X31">
        <v>94.966937999999999</v>
      </c>
      <c r="Y31">
        <v>0</v>
      </c>
      <c r="Z31">
        <v>12.658009</v>
      </c>
      <c r="AA31">
        <v>27.134934000000001</v>
      </c>
      <c r="AB31">
        <v>26.142658000000001</v>
      </c>
      <c r="AC31">
        <v>28.727160000000001</v>
      </c>
      <c r="AD31">
        <v>27.006475999999999</v>
      </c>
      <c r="AE31">
        <v>48.816617999999998</v>
      </c>
      <c r="AF31">
        <v>19.449197999999999</v>
      </c>
      <c r="AG31">
        <v>41.989409000000002</v>
      </c>
      <c r="AH31">
        <v>115.32823999999999</v>
      </c>
      <c r="AI31">
        <v>16.357991999999999</v>
      </c>
      <c r="AJ31">
        <v>0</v>
      </c>
      <c r="AK31">
        <v>51.683104999999998</v>
      </c>
      <c r="AL31">
        <v>2.2442869999999999</v>
      </c>
      <c r="AM31">
        <v>0</v>
      </c>
      <c r="AN31">
        <v>0.619197</v>
      </c>
      <c r="AO31">
        <v>1.703495</v>
      </c>
      <c r="AP31">
        <v>4.9482470000000003</v>
      </c>
      <c r="AQ31">
        <v>62.017254000000001</v>
      </c>
      <c r="AR31">
        <v>3.1983980000000001</v>
      </c>
      <c r="AS31">
        <v>16.108339999999998</v>
      </c>
      <c r="AT31">
        <v>14.48241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75.76354400000001</v>
      </c>
      <c r="BA31">
        <f t="shared" si="1"/>
        <v>2066.2107470000001</v>
      </c>
      <c r="BD31">
        <v>5.15</v>
      </c>
      <c r="BE31">
        <v>1.8</v>
      </c>
      <c r="BF31">
        <v>2.17</v>
      </c>
      <c r="BG31">
        <v>1.67</v>
      </c>
      <c r="BH31">
        <v>6.08</v>
      </c>
      <c r="BI31">
        <v>0.56000000000000005</v>
      </c>
      <c r="BJ31">
        <v>0.39</v>
      </c>
      <c r="BK31">
        <v>1.2</v>
      </c>
      <c r="BL31">
        <v>0.76</v>
      </c>
      <c r="BM31">
        <v>0.08</v>
      </c>
      <c r="BN31">
        <v>3.28</v>
      </c>
      <c r="BO31">
        <v>1.83</v>
      </c>
      <c r="BP31">
        <v>0.25</v>
      </c>
      <c r="BQ31">
        <v>1.93</v>
      </c>
      <c r="BR31">
        <v>1.04</v>
      </c>
      <c r="BS31">
        <v>1.57</v>
      </c>
      <c r="BT31">
        <v>2.8675229999999998</v>
      </c>
      <c r="BU31">
        <v>1.2959989999999999</v>
      </c>
      <c r="BV31">
        <v>1.938102</v>
      </c>
      <c r="BW31">
        <v>1.8760220000000001</v>
      </c>
      <c r="BX31">
        <v>1.892169</v>
      </c>
      <c r="BY31">
        <v>2.5919989999999999</v>
      </c>
      <c r="BZ31">
        <v>1.282176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5.1321589999999997</v>
      </c>
      <c r="CK31">
        <v>1.8061609999999999</v>
      </c>
      <c r="CL31">
        <v>0.93567299999999998</v>
      </c>
      <c r="CM31">
        <v>3.391562</v>
      </c>
      <c r="CN31">
        <v>3.4214389999999999</v>
      </c>
      <c r="CO31">
        <v>4.1471989999999996</v>
      </c>
      <c r="CP31">
        <v>2.261838</v>
      </c>
      <c r="CQ31">
        <v>3.4214380000000002</v>
      </c>
      <c r="CR31">
        <v>0.39864100000000002</v>
      </c>
      <c r="CS31">
        <v>2.6979630000000001</v>
      </c>
      <c r="CT31">
        <v>0.629714</v>
      </c>
      <c r="CU31">
        <v>1.0707679999999999</v>
      </c>
      <c r="CV31">
        <v>0.62384200000000001</v>
      </c>
      <c r="CW31">
        <v>2.3211569999999999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75.76354400000001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329.16251499999998</v>
      </c>
      <c r="L32">
        <v>211.48830000000001</v>
      </c>
      <c r="M32">
        <v>45.577176999999999</v>
      </c>
      <c r="N32">
        <v>116.517741</v>
      </c>
      <c r="O32">
        <v>122.13992500000001</v>
      </c>
      <c r="P32">
        <v>113.156863</v>
      </c>
      <c r="Q32">
        <v>0</v>
      </c>
      <c r="R32">
        <v>20.465211</v>
      </c>
      <c r="S32">
        <v>25.470338000000002</v>
      </c>
      <c r="T32">
        <v>0</v>
      </c>
      <c r="U32">
        <v>337.00515799999999</v>
      </c>
      <c r="V32">
        <v>9.0740180000000006</v>
      </c>
      <c r="W32">
        <v>44.807592</v>
      </c>
      <c r="X32">
        <v>94.966937999999999</v>
      </c>
      <c r="Y32">
        <v>0</v>
      </c>
      <c r="Z32">
        <v>12.658009</v>
      </c>
      <c r="AA32">
        <v>27.134934000000001</v>
      </c>
      <c r="AB32">
        <v>26.142658000000001</v>
      </c>
      <c r="AC32">
        <v>28.727160000000001</v>
      </c>
      <c r="AD32">
        <v>27.006475999999999</v>
      </c>
      <c r="AE32">
        <v>48.816617999999998</v>
      </c>
      <c r="AF32">
        <v>19.449197999999999</v>
      </c>
      <c r="AG32">
        <v>41.989409000000002</v>
      </c>
      <c r="AH32">
        <v>115.32823999999999</v>
      </c>
      <c r="AI32">
        <v>16.357991999999999</v>
      </c>
      <c r="AJ32">
        <v>0</v>
      </c>
      <c r="AK32">
        <v>51.683104999999998</v>
      </c>
      <c r="AL32">
        <v>2.2442869999999999</v>
      </c>
      <c r="AM32">
        <v>0</v>
      </c>
      <c r="AN32">
        <v>0.619197</v>
      </c>
      <c r="AO32">
        <v>1.703495</v>
      </c>
      <c r="AP32">
        <v>4.9482470000000003</v>
      </c>
      <c r="AQ32">
        <v>62.017254000000001</v>
      </c>
      <c r="AR32">
        <v>38.380780999999999</v>
      </c>
      <c r="AS32">
        <v>16.108339999999998</v>
      </c>
      <c r="AT32">
        <v>14.48241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75.76354400000001</v>
      </c>
      <c r="BA32">
        <f t="shared" si="1"/>
        <v>2101.3931300000004</v>
      </c>
      <c r="BD32">
        <v>5.15</v>
      </c>
      <c r="BE32">
        <v>1.8</v>
      </c>
      <c r="BF32">
        <v>2.17</v>
      </c>
      <c r="BG32">
        <v>1.67</v>
      </c>
      <c r="BH32">
        <v>6.08</v>
      </c>
      <c r="BI32">
        <v>0.56000000000000005</v>
      </c>
      <c r="BJ32">
        <v>0.39</v>
      </c>
      <c r="BK32">
        <v>1.2</v>
      </c>
      <c r="BL32">
        <v>0.76</v>
      </c>
      <c r="BM32">
        <v>0.08</v>
      </c>
      <c r="BN32">
        <v>3.28</v>
      </c>
      <c r="BO32">
        <v>1.83</v>
      </c>
      <c r="BP32">
        <v>0.25</v>
      </c>
      <c r="BQ32">
        <v>1.93</v>
      </c>
      <c r="BR32">
        <v>1.04</v>
      </c>
      <c r="BS32">
        <v>1.57</v>
      </c>
      <c r="BT32">
        <v>2.8675229999999998</v>
      </c>
      <c r="BU32">
        <v>1.2959989999999999</v>
      </c>
      <c r="BV32">
        <v>1.938102</v>
      </c>
      <c r="BW32">
        <v>1.8760220000000001</v>
      </c>
      <c r="BX32">
        <v>1.892169</v>
      </c>
      <c r="BY32">
        <v>2.5919989999999999</v>
      </c>
      <c r="BZ32">
        <v>1.282176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5.1321589999999997</v>
      </c>
      <c r="CK32">
        <v>1.8061609999999999</v>
      </c>
      <c r="CL32">
        <v>0.93567299999999998</v>
      </c>
      <c r="CM32">
        <v>3.391562</v>
      </c>
      <c r="CN32">
        <v>3.4214389999999999</v>
      </c>
      <c r="CO32">
        <v>4.1471989999999996</v>
      </c>
      <c r="CP32">
        <v>2.261838</v>
      </c>
      <c r="CQ32">
        <v>3.4214380000000002</v>
      </c>
      <c r="CR32">
        <v>0.39864100000000002</v>
      </c>
      <c r="CS32">
        <v>2.6979630000000001</v>
      </c>
      <c r="CT32">
        <v>0.629714</v>
      </c>
      <c r="CU32">
        <v>1.0707679999999999</v>
      </c>
      <c r="CV32">
        <v>0.62384200000000001</v>
      </c>
      <c r="CW32">
        <v>2.3211569999999999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75.76354400000001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329.16251499999998</v>
      </c>
      <c r="L33">
        <v>211.48830000000001</v>
      </c>
      <c r="M33">
        <v>45.577176999999999</v>
      </c>
      <c r="N33">
        <v>116.517741</v>
      </c>
      <c r="O33">
        <v>122.13992500000001</v>
      </c>
      <c r="P33">
        <v>113.156863</v>
      </c>
      <c r="Q33">
        <v>0</v>
      </c>
      <c r="R33">
        <v>20.465211</v>
      </c>
      <c r="S33">
        <v>25.470338000000002</v>
      </c>
      <c r="T33">
        <v>0</v>
      </c>
      <c r="U33">
        <v>337.00515799999999</v>
      </c>
      <c r="V33">
        <v>9.0740180000000006</v>
      </c>
      <c r="W33">
        <v>44.807592</v>
      </c>
      <c r="X33">
        <v>94.966937999999999</v>
      </c>
      <c r="Y33">
        <v>0</v>
      </c>
      <c r="Z33">
        <v>12.658009</v>
      </c>
      <c r="AA33">
        <v>27.134934000000001</v>
      </c>
      <c r="AB33">
        <v>26.142658000000001</v>
      </c>
      <c r="AC33">
        <v>28.727160000000001</v>
      </c>
      <c r="AD33">
        <v>27.006475999999999</v>
      </c>
      <c r="AE33">
        <v>48.816617999999998</v>
      </c>
      <c r="AF33">
        <v>19.449197999999999</v>
      </c>
      <c r="AG33">
        <v>41.989409000000002</v>
      </c>
      <c r="AH33">
        <v>115.32823999999999</v>
      </c>
      <c r="AI33">
        <v>16.357991999999999</v>
      </c>
      <c r="AJ33">
        <v>0</v>
      </c>
      <c r="AK33">
        <v>51.683104999999998</v>
      </c>
      <c r="AL33">
        <v>2.2442869999999999</v>
      </c>
      <c r="AM33">
        <v>0</v>
      </c>
      <c r="AN33">
        <v>0.619197</v>
      </c>
      <c r="AO33">
        <v>1.703495</v>
      </c>
      <c r="AP33">
        <v>4.9482470000000003</v>
      </c>
      <c r="AQ33">
        <v>62.017254000000001</v>
      </c>
      <c r="AR33">
        <v>38.380780999999999</v>
      </c>
      <c r="AS33">
        <v>16.108339999999998</v>
      </c>
      <c r="AT33">
        <v>14.48241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75.734743000000009</v>
      </c>
      <c r="BA33">
        <f t="shared" si="1"/>
        <v>2101.3643290000005</v>
      </c>
      <c r="BD33">
        <v>5.15</v>
      </c>
      <c r="BE33">
        <v>1.8</v>
      </c>
      <c r="BF33">
        <v>2.17</v>
      </c>
      <c r="BG33">
        <v>1.67</v>
      </c>
      <c r="BH33">
        <v>6.08</v>
      </c>
      <c r="BI33">
        <v>0.56000000000000005</v>
      </c>
      <c r="BJ33">
        <v>0.39</v>
      </c>
      <c r="BK33">
        <v>1.2</v>
      </c>
      <c r="BL33">
        <v>0.76</v>
      </c>
      <c r="BM33">
        <v>0.08</v>
      </c>
      <c r="BN33">
        <v>3.28</v>
      </c>
      <c r="BO33">
        <v>1.83</v>
      </c>
      <c r="BP33">
        <v>0.25</v>
      </c>
      <c r="BQ33">
        <v>1.93</v>
      </c>
      <c r="BR33">
        <v>1.04</v>
      </c>
      <c r="BS33">
        <v>1.57</v>
      </c>
      <c r="BT33">
        <v>2.8675229999999998</v>
      </c>
      <c r="BU33">
        <v>1.2959989999999999</v>
      </c>
      <c r="BV33">
        <v>1.938102</v>
      </c>
      <c r="BW33">
        <v>1.8760220000000001</v>
      </c>
      <c r="BX33">
        <v>1.892169</v>
      </c>
      <c r="BY33">
        <v>2.5919989999999999</v>
      </c>
      <c r="BZ33">
        <v>1.282176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5.1321589999999997</v>
      </c>
      <c r="CK33">
        <v>1.8061609999999999</v>
      </c>
      <c r="CL33">
        <v>0.93567299999999998</v>
      </c>
      <c r="CM33">
        <v>3.391562</v>
      </c>
      <c r="CN33">
        <v>3.4214389999999999</v>
      </c>
      <c r="CO33">
        <v>4.1471989999999996</v>
      </c>
      <c r="CP33">
        <v>2.3303790000000002</v>
      </c>
      <c r="CQ33">
        <v>3.4214380000000002</v>
      </c>
      <c r="CR33">
        <v>0.39864100000000002</v>
      </c>
      <c r="CS33">
        <v>2.6979630000000001</v>
      </c>
      <c r="CT33">
        <v>0.629714</v>
      </c>
      <c r="CU33">
        <v>0.97342600000000001</v>
      </c>
      <c r="CV33">
        <v>0.62384200000000001</v>
      </c>
      <c r="CW33">
        <v>2.3211569999999999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75.734743000000009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329.16251499999998</v>
      </c>
      <c r="L34">
        <v>211.48830000000001</v>
      </c>
      <c r="M34">
        <v>45.577176999999999</v>
      </c>
      <c r="N34">
        <v>116.517741</v>
      </c>
      <c r="O34">
        <v>122.13992500000001</v>
      </c>
      <c r="P34">
        <v>113.156863</v>
      </c>
      <c r="Q34">
        <v>0</v>
      </c>
      <c r="R34">
        <v>20.465211</v>
      </c>
      <c r="S34">
        <v>25.470338000000002</v>
      </c>
      <c r="T34">
        <v>0</v>
      </c>
      <c r="U34">
        <v>337.00515799999999</v>
      </c>
      <c r="V34">
        <v>9.0740180000000006</v>
      </c>
      <c r="W34">
        <v>44.807592</v>
      </c>
      <c r="X34">
        <v>94.966937999999999</v>
      </c>
      <c r="Y34">
        <v>0</v>
      </c>
      <c r="Z34">
        <v>6.3258179999999999</v>
      </c>
      <c r="AA34">
        <v>27.134934000000001</v>
      </c>
      <c r="AB34">
        <v>26.142658000000001</v>
      </c>
      <c r="AC34">
        <v>19.132138999999999</v>
      </c>
      <c r="AD34">
        <v>18.004318000000001</v>
      </c>
      <c r="AE34">
        <v>30.431138000000001</v>
      </c>
      <c r="AF34">
        <v>8.7521389999999997</v>
      </c>
      <c r="AG34">
        <v>41.989409000000002</v>
      </c>
      <c r="AH34">
        <v>92.262591999999998</v>
      </c>
      <c r="AI34">
        <v>16.357991999999999</v>
      </c>
      <c r="AJ34">
        <v>0</v>
      </c>
      <c r="AK34">
        <v>51.683104999999998</v>
      </c>
      <c r="AL34">
        <v>2.2442869999999999</v>
      </c>
      <c r="AM34">
        <v>0</v>
      </c>
      <c r="AN34">
        <v>0.619197</v>
      </c>
      <c r="AO34">
        <v>1.703495</v>
      </c>
      <c r="AP34">
        <v>4.9482470000000003</v>
      </c>
      <c r="AQ34">
        <v>45.194760000000002</v>
      </c>
      <c r="AR34">
        <v>38.380780999999999</v>
      </c>
      <c r="AS34">
        <v>16.108339999999998</v>
      </c>
      <c r="AT34">
        <v>14.48241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75.124768000000003</v>
      </c>
      <c r="BA34">
        <f t="shared" si="1"/>
        <v>2006.8543030000001</v>
      </c>
      <c r="BD34">
        <v>5.15</v>
      </c>
      <c r="BE34">
        <v>1.8</v>
      </c>
      <c r="BF34">
        <v>2.17</v>
      </c>
      <c r="BG34">
        <v>1.67</v>
      </c>
      <c r="BH34">
        <v>6.08</v>
      </c>
      <c r="BI34">
        <v>0.56000000000000005</v>
      </c>
      <c r="BJ34">
        <v>0.39</v>
      </c>
      <c r="BK34">
        <v>1.2</v>
      </c>
      <c r="BL34">
        <v>0.76</v>
      </c>
      <c r="BM34">
        <v>0.08</v>
      </c>
      <c r="BN34">
        <v>3.28</v>
      </c>
      <c r="BO34">
        <v>1.83</v>
      </c>
      <c r="BP34">
        <v>0.25</v>
      </c>
      <c r="BQ34">
        <v>1.93</v>
      </c>
      <c r="BR34">
        <v>1.04</v>
      </c>
      <c r="BS34">
        <v>1.57</v>
      </c>
      <c r="BT34">
        <v>2.8675229999999998</v>
      </c>
      <c r="BU34">
        <v>1.2959989999999999</v>
      </c>
      <c r="BV34">
        <v>1.938102</v>
      </c>
      <c r="BW34">
        <v>1.8760220000000001</v>
      </c>
      <c r="BX34">
        <v>1.892169</v>
      </c>
      <c r="BY34">
        <v>2.5919989999999999</v>
      </c>
      <c r="BZ34">
        <v>1.282176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5.1321589999999997</v>
      </c>
      <c r="CK34">
        <v>1.8061609999999999</v>
      </c>
      <c r="CL34">
        <v>0.93567299999999998</v>
      </c>
      <c r="CM34">
        <v>3.391562</v>
      </c>
      <c r="CN34">
        <v>3.4214389999999999</v>
      </c>
      <c r="CO34">
        <v>4.1471989999999996</v>
      </c>
      <c r="CP34">
        <v>2.3303790000000002</v>
      </c>
      <c r="CQ34">
        <v>3.4214380000000002</v>
      </c>
      <c r="CR34">
        <v>0.39864100000000002</v>
      </c>
      <c r="CS34">
        <v>2.6979630000000001</v>
      </c>
      <c r="CT34">
        <v>0.314857</v>
      </c>
      <c r="CU34">
        <v>0.80307600000000001</v>
      </c>
      <c r="CV34">
        <v>0.49907400000000002</v>
      </c>
      <c r="CW34">
        <v>2.3211569999999999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75.124768000000003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329.16251499999998</v>
      </c>
      <c r="L35">
        <v>211.48830000000001</v>
      </c>
      <c r="M35">
        <v>45.577176999999999</v>
      </c>
      <c r="N35">
        <v>116.517741</v>
      </c>
      <c r="O35">
        <v>122.13992500000001</v>
      </c>
      <c r="P35">
        <v>113.156863</v>
      </c>
      <c r="Q35">
        <v>0</v>
      </c>
      <c r="R35">
        <v>20.465211</v>
      </c>
      <c r="S35">
        <v>25.470338000000002</v>
      </c>
      <c r="T35">
        <v>0</v>
      </c>
      <c r="U35">
        <v>337.00515799999999</v>
      </c>
      <c r="V35">
        <v>9.0690910000000002</v>
      </c>
      <c r="W35">
        <v>44.807592</v>
      </c>
      <c r="X35">
        <v>94.966937999999999</v>
      </c>
      <c r="Y35">
        <v>0</v>
      </c>
      <c r="Z35">
        <v>6.3290050000000004</v>
      </c>
      <c r="AA35">
        <v>13.567467000000001</v>
      </c>
      <c r="AB35">
        <v>26.142658000000001</v>
      </c>
      <c r="AC35">
        <v>9.5660699999999999</v>
      </c>
      <c r="AD35">
        <v>7.8279639999999997</v>
      </c>
      <c r="AE35">
        <v>30.431138000000001</v>
      </c>
      <c r="AF35">
        <v>8.7521389999999997</v>
      </c>
      <c r="AG35">
        <v>41.989409000000002</v>
      </c>
      <c r="AH35">
        <v>69.196944000000002</v>
      </c>
      <c r="AI35">
        <v>3.774921</v>
      </c>
      <c r="AJ35">
        <v>0</v>
      </c>
      <c r="AK35">
        <v>51.683104999999998</v>
      </c>
      <c r="AL35">
        <v>2.2442869999999999</v>
      </c>
      <c r="AM35">
        <v>0</v>
      </c>
      <c r="AN35">
        <v>0.619197</v>
      </c>
      <c r="AO35">
        <v>1.703495</v>
      </c>
      <c r="AP35">
        <v>4.9482470000000003</v>
      </c>
      <c r="AQ35">
        <v>45.194760000000002</v>
      </c>
      <c r="AR35">
        <v>10.661327999999999</v>
      </c>
      <c r="AS35">
        <v>16.108339999999998</v>
      </c>
      <c r="AT35">
        <v>14.48241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74.371483000000012</v>
      </c>
      <c r="BA35">
        <f t="shared" si="1"/>
        <v>1909.4212160000002</v>
      </c>
      <c r="BD35">
        <v>5.15</v>
      </c>
      <c r="BE35">
        <v>1.8</v>
      </c>
      <c r="BF35">
        <v>2.17</v>
      </c>
      <c r="BG35">
        <v>1.67</v>
      </c>
      <c r="BH35">
        <v>6.08</v>
      </c>
      <c r="BI35">
        <v>0.56000000000000005</v>
      </c>
      <c r="BJ35">
        <v>0.39</v>
      </c>
      <c r="BK35">
        <v>1.2</v>
      </c>
      <c r="BL35">
        <v>0.76</v>
      </c>
      <c r="BM35">
        <v>0.08</v>
      </c>
      <c r="BN35">
        <v>3.28</v>
      </c>
      <c r="BO35">
        <v>1.83</v>
      </c>
      <c r="BP35">
        <v>0.25</v>
      </c>
      <c r="BQ35">
        <v>1.93</v>
      </c>
      <c r="BR35">
        <v>1.04</v>
      </c>
      <c r="BS35">
        <v>1.57</v>
      </c>
      <c r="BT35">
        <v>2.8675229999999998</v>
      </c>
      <c r="BU35">
        <v>1.2959989999999999</v>
      </c>
      <c r="BV35">
        <v>1.938102</v>
      </c>
      <c r="BW35">
        <v>1.8760220000000001</v>
      </c>
      <c r="BX35">
        <v>1.892169</v>
      </c>
      <c r="BY35">
        <v>2.5919989999999999</v>
      </c>
      <c r="BZ35">
        <v>1.282176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5.1321589999999997</v>
      </c>
      <c r="CK35">
        <v>1.8061609999999999</v>
      </c>
      <c r="CL35">
        <v>0.93567299999999998</v>
      </c>
      <c r="CM35">
        <v>3.391562</v>
      </c>
      <c r="CN35">
        <v>3.4214389999999999</v>
      </c>
      <c r="CO35">
        <v>4.1471989999999996</v>
      </c>
      <c r="CP35">
        <v>2.3303790000000002</v>
      </c>
      <c r="CQ35">
        <v>3.4214380000000002</v>
      </c>
      <c r="CR35">
        <v>0.39864100000000002</v>
      </c>
      <c r="CS35">
        <v>2.6979630000000001</v>
      </c>
      <c r="CT35">
        <v>0</v>
      </c>
      <c r="CU35">
        <v>0.48941699999999999</v>
      </c>
      <c r="CV35">
        <v>0.374305</v>
      </c>
      <c r="CW35">
        <v>2.3211569999999999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74.371483000000012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329.16251499999998</v>
      </c>
      <c r="L36">
        <v>211.48830000000001</v>
      </c>
      <c r="M36">
        <v>45.577176999999999</v>
      </c>
      <c r="N36">
        <v>116.517741</v>
      </c>
      <c r="O36">
        <v>122.13992500000001</v>
      </c>
      <c r="P36">
        <v>113.156863</v>
      </c>
      <c r="Q36">
        <v>0</v>
      </c>
      <c r="R36">
        <v>20.465211</v>
      </c>
      <c r="S36">
        <v>25.470338000000002</v>
      </c>
      <c r="T36">
        <v>0</v>
      </c>
      <c r="U36">
        <v>337.00515799999999</v>
      </c>
      <c r="V36">
        <v>9.0690910000000002</v>
      </c>
      <c r="W36">
        <v>44.807592</v>
      </c>
      <c r="X36">
        <v>94.966937999999999</v>
      </c>
      <c r="Y36">
        <v>0</v>
      </c>
      <c r="Z36">
        <v>6.3290050000000004</v>
      </c>
      <c r="AA36">
        <v>0</v>
      </c>
      <c r="AB36">
        <v>26.142658000000001</v>
      </c>
      <c r="AC36">
        <v>4.5312960000000002</v>
      </c>
      <c r="AD36">
        <v>7.8279639999999997</v>
      </c>
      <c r="AE36">
        <v>30.431138000000001</v>
      </c>
      <c r="AF36">
        <v>8.7521389999999997</v>
      </c>
      <c r="AG36">
        <v>41.989409000000002</v>
      </c>
      <c r="AH36">
        <v>46.131295999999999</v>
      </c>
      <c r="AI36">
        <v>3.1457679999999999</v>
      </c>
      <c r="AJ36">
        <v>0</v>
      </c>
      <c r="AK36">
        <v>51.683104999999998</v>
      </c>
      <c r="AL36">
        <v>2.2442869999999999</v>
      </c>
      <c r="AM36">
        <v>0</v>
      </c>
      <c r="AN36">
        <v>0.619197</v>
      </c>
      <c r="AO36">
        <v>1.703495</v>
      </c>
      <c r="AP36">
        <v>4.9482470000000003</v>
      </c>
      <c r="AQ36">
        <v>33.644987999999998</v>
      </c>
      <c r="AR36">
        <v>10.661327999999999</v>
      </c>
      <c r="AS36">
        <v>10.392477</v>
      </c>
      <c r="AT36">
        <v>14.48241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73.973615000000009</v>
      </c>
      <c r="BA36">
        <f t="shared" si="1"/>
        <v>1849.4606710000005</v>
      </c>
      <c r="BD36">
        <v>5.15</v>
      </c>
      <c r="BE36">
        <v>1.8</v>
      </c>
      <c r="BF36">
        <v>2.17</v>
      </c>
      <c r="BG36">
        <v>1.67</v>
      </c>
      <c r="BH36">
        <v>6.08</v>
      </c>
      <c r="BI36">
        <v>0.56000000000000005</v>
      </c>
      <c r="BJ36">
        <v>0.39</v>
      </c>
      <c r="BK36">
        <v>1.2</v>
      </c>
      <c r="BL36">
        <v>0.76</v>
      </c>
      <c r="BM36">
        <v>0.08</v>
      </c>
      <c r="BN36">
        <v>3.28</v>
      </c>
      <c r="BO36">
        <v>1.83</v>
      </c>
      <c r="BP36">
        <v>0.25</v>
      </c>
      <c r="BQ36">
        <v>1.93</v>
      </c>
      <c r="BR36">
        <v>1.04</v>
      </c>
      <c r="BS36">
        <v>1.57</v>
      </c>
      <c r="BT36">
        <v>2.8675229999999998</v>
      </c>
      <c r="BU36">
        <v>1.2959989999999999</v>
      </c>
      <c r="BV36">
        <v>1.938102</v>
      </c>
      <c r="BW36">
        <v>1.8760220000000001</v>
      </c>
      <c r="BX36">
        <v>1.892169</v>
      </c>
      <c r="BY36">
        <v>2.5919989999999999</v>
      </c>
      <c r="BZ36">
        <v>1.282176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5.1321589999999997</v>
      </c>
      <c r="CK36">
        <v>1.8061609999999999</v>
      </c>
      <c r="CL36">
        <v>0.93567299999999998</v>
      </c>
      <c r="CM36">
        <v>3.391562</v>
      </c>
      <c r="CN36">
        <v>3.4214389999999999</v>
      </c>
      <c r="CO36">
        <v>4.1471989999999996</v>
      </c>
      <c r="CP36">
        <v>2.3303790000000002</v>
      </c>
      <c r="CQ36">
        <v>3.4214380000000002</v>
      </c>
      <c r="CR36">
        <v>0.39864100000000002</v>
      </c>
      <c r="CS36">
        <v>2.6979630000000001</v>
      </c>
      <c r="CT36">
        <v>0</v>
      </c>
      <c r="CU36">
        <v>0.21631700000000001</v>
      </c>
      <c r="CV36">
        <v>0.24953700000000001</v>
      </c>
      <c r="CW36">
        <v>2.3211569999999999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73.973615000000009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329.16251499999998</v>
      </c>
      <c r="L37">
        <v>211.48830000000001</v>
      </c>
      <c r="M37">
        <v>45.577176999999999</v>
      </c>
      <c r="N37">
        <v>116.517741</v>
      </c>
      <c r="O37">
        <v>122.13992500000001</v>
      </c>
      <c r="P37">
        <v>113.156863</v>
      </c>
      <c r="Q37">
        <v>0</v>
      </c>
      <c r="R37">
        <v>20.465211</v>
      </c>
      <c r="S37">
        <v>25.470338000000002</v>
      </c>
      <c r="T37">
        <v>0</v>
      </c>
      <c r="U37">
        <v>337.00515799999999</v>
      </c>
      <c r="V37">
        <v>9.0690910000000002</v>
      </c>
      <c r="W37">
        <v>44.807592</v>
      </c>
      <c r="X37">
        <v>94.966937999999999</v>
      </c>
      <c r="Y37">
        <v>0</v>
      </c>
      <c r="Z37">
        <v>6.3290050000000004</v>
      </c>
      <c r="AA37">
        <v>0</v>
      </c>
      <c r="AB37">
        <v>26.142658000000001</v>
      </c>
      <c r="AC37">
        <v>0</v>
      </c>
      <c r="AD37">
        <v>7.8279639999999997</v>
      </c>
      <c r="AE37">
        <v>30.431138000000001</v>
      </c>
      <c r="AF37">
        <v>8.7521389999999997</v>
      </c>
      <c r="AG37">
        <v>41.989409000000002</v>
      </c>
      <c r="AH37">
        <v>23.065647999999999</v>
      </c>
      <c r="AI37">
        <v>0</v>
      </c>
      <c r="AJ37">
        <v>0</v>
      </c>
      <c r="AK37">
        <v>51.683104999999998</v>
      </c>
      <c r="AL37">
        <v>2.2442869999999999</v>
      </c>
      <c r="AM37">
        <v>0</v>
      </c>
      <c r="AN37">
        <v>0.619197</v>
      </c>
      <c r="AO37">
        <v>1.703495</v>
      </c>
      <c r="AP37">
        <v>4.9482470000000003</v>
      </c>
      <c r="AQ37">
        <v>15.064920000000001</v>
      </c>
      <c r="AR37">
        <v>10.661327999999999</v>
      </c>
      <c r="AS37">
        <v>10.392477</v>
      </c>
      <c r="AT37">
        <v>14.48241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73.632529000000005</v>
      </c>
      <c r="BA37">
        <f t="shared" si="1"/>
        <v>1799.7968050000002</v>
      </c>
      <c r="BD37">
        <v>5.15</v>
      </c>
      <c r="BE37">
        <v>1.8</v>
      </c>
      <c r="BF37">
        <v>2.17</v>
      </c>
      <c r="BG37">
        <v>1.67</v>
      </c>
      <c r="BH37">
        <v>6.08</v>
      </c>
      <c r="BI37">
        <v>0.56000000000000005</v>
      </c>
      <c r="BJ37">
        <v>0.39</v>
      </c>
      <c r="BK37">
        <v>1.2</v>
      </c>
      <c r="BL37">
        <v>0.76</v>
      </c>
      <c r="BM37">
        <v>0.08</v>
      </c>
      <c r="BN37">
        <v>3.28</v>
      </c>
      <c r="BO37">
        <v>1.83</v>
      </c>
      <c r="BP37">
        <v>0.25</v>
      </c>
      <c r="BQ37">
        <v>1.93</v>
      </c>
      <c r="BR37">
        <v>1.04</v>
      </c>
      <c r="BS37">
        <v>1.57</v>
      </c>
      <c r="BT37">
        <v>2.8675229999999998</v>
      </c>
      <c r="BU37">
        <v>1.2959989999999999</v>
      </c>
      <c r="BV37">
        <v>1.938102</v>
      </c>
      <c r="BW37">
        <v>1.8760220000000001</v>
      </c>
      <c r="BX37">
        <v>1.892169</v>
      </c>
      <c r="BY37">
        <v>2.5919989999999999</v>
      </c>
      <c r="BZ37">
        <v>1.282176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5.1321589999999997</v>
      </c>
      <c r="CK37">
        <v>1.8061609999999999</v>
      </c>
      <c r="CL37">
        <v>0.93567299999999998</v>
      </c>
      <c r="CM37">
        <v>3.391562</v>
      </c>
      <c r="CN37">
        <v>3.4214389999999999</v>
      </c>
      <c r="CO37">
        <v>4.1471989999999996</v>
      </c>
      <c r="CP37">
        <v>2.3303790000000002</v>
      </c>
      <c r="CQ37">
        <v>3.4214380000000002</v>
      </c>
      <c r="CR37">
        <v>0.39864100000000002</v>
      </c>
      <c r="CS37">
        <v>2.6979630000000001</v>
      </c>
      <c r="CT37">
        <v>0</v>
      </c>
      <c r="CU37">
        <v>0</v>
      </c>
      <c r="CV37">
        <v>0.124768</v>
      </c>
      <c r="CW37">
        <v>2.3211569999999999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73.632529000000005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329.16251499999998</v>
      </c>
      <c r="L38">
        <v>211.48830000000001</v>
      </c>
      <c r="M38">
        <v>45.577176999999999</v>
      </c>
      <c r="N38">
        <v>116.517741</v>
      </c>
      <c r="O38">
        <v>122.13992500000001</v>
      </c>
      <c r="P38">
        <v>113.156863</v>
      </c>
      <c r="Q38">
        <v>0</v>
      </c>
      <c r="R38">
        <v>20.465211</v>
      </c>
      <c r="S38">
        <v>25.470338000000002</v>
      </c>
      <c r="T38">
        <v>0</v>
      </c>
      <c r="U38">
        <v>337.00515799999999</v>
      </c>
      <c r="V38">
        <v>9.0690910000000002</v>
      </c>
      <c r="W38">
        <v>44.807592</v>
      </c>
      <c r="X38">
        <v>94.966937999999999</v>
      </c>
      <c r="Y38">
        <v>0</v>
      </c>
      <c r="Z38">
        <v>6.3290050000000004</v>
      </c>
      <c r="AA38">
        <v>0</v>
      </c>
      <c r="AB38">
        <v>26.142658000000001</v>
      </c>
      <c r="AC38">
        <v>0</v>
      </c>
      <c r="AD38">
        <v>7.8279639999999997</v>
      </c>
      <c r="AE38">
        <v>30.431138000000001</v>
      </c>
      <c r="AF38">
        <v>8.7521389999999997</v>
      </c>
      <c r="AG38">
        <v>41.989409000000002</v>
      </c>
      <c r="AH38">
        <v>17.556039999999999</v>
      </c>
      <c r="AI38">
        <v>0</v>
      </c>
      <c r="AJ38">
        <v>0</v>
      </c>
      <c r="AK38">
        <v>51.683104999999998</v>
      </c>
      <c r="AL38">
        <v>2.2442869999999999</v>
      </c>
      <c r="AM38">
        <v>0</v>
      </c>
      <c r="AN38">
        <v>0.619197</v>
      </c>
      <c r="AO38">
        <v>1.703495</v>
      </c>
      <c r="AP38">
        <v>4.9482470000000003</v>
      </c>
      <c r="AQ38">
        <v>15.064920000000001</v>
      </c>
      <c r="AR38">
        <v>10.661327999999999</v>
      </c>
      <c r="AS38">
        <v>10.392477</v>
      </c>
      <c r="AT38">
        <v>14.48241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73.603172000000001</v>
      </c>
      <c r="BA38">
        <f t="shared" si="1"/>
        <v>1794.2578400000002</v>
      </c>
      <c r="BD38">
        <v>5.15</v>
      </c>
      <c r="BE38">
        <v>1.8</v>
      </c>
      <c r="BF38">
        <v>2.17</v>
      </c>
      <c r="BG38">
        <v>1.67</v>
      </c>
      <c r="BH38">
        <v>6.08</v>
      </c>
      <c r="BI38">
        <v>0.56000000000000005</v>
      </c>
      <c r="BJ38">
        <v>0.39</v>
      </c>
      <c r="BK38">
        <v>1.2</v>
      </c>
      <c r="BL38">
        <v>0.76</v>
      </c>
      <c r="BM38">
        <v>0.08</v>
      </c>
      <c r="BN38">
        <v>3.28</v>
      </c>
      <c r="BO38">
        <v>1.83</v>
      </c>
      <c r="BP38">
        <v>0.25</v>
      </c>
      <c r="BQ38">
        <v>1.93</v>
      </c>
      <c r="BR38">
        <v>1.04</v>
      </c>
      <c r="BS38">
        <v>1.57</v>
      </c>
      <c r="BT38">
        <v>2.8675229999999998</v>
      </c>
      <c r="BU38">
        <v>1.2959989999999999</v>
      </c>
      <c r="BV38">
        <v>1.938102</v>
      </c>
      <c r="BW38">
        <v>1.8760220000000001</v>
      </c>
      <c r="BX38">
        <v>1.892169</v>
      </c>
      <c r="BY38">
        <v>2.5919989999999999</v>
      </c>
      <c r="BZ38">
        <v>1.282176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5.1321589999999997</v>
      </c>
      <c r="CK38">
        <v>1.8061609999999999</v>
      </c>
      <c r="CL38">
        <v>0.93567299999999998</v>
      </c>
      <c r="CM38">
        <v>3.391562</v>
      </c>
      <c r="CN38">
        <v>3.4214389999999999</v>
      </c>
      <c r="CO38">
        <v>4.1471989999999996</v>
      </c>
      <c r="CP38">
        <v>2.3303790000000002</v>
      </c>
      <c r="CQ38">
        <v>3.4214380000000002</v>
      </c>
      <c r="CR38">
        <v>0.39864100000000002</v>
      </c>
      <c r="CS38">
        <v>2.6979630000000001</v>
      </c>
      <c r="CT38">
        <v>0</v>
      </c>
      <c r="CU38">
        <v>0</v>
      </c>
      <c r="CV38">
        <v>9.5410999999999996E-2</v>
      </c>
      <c r="CW38">
        <v>2.3211569999999999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73.603172000000001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329.16251499999998</v>
      </c>
      <c r="L39">
        <v>211.48830000000001</v>
      </c>
      <c r="M39">
        <v>45.577176999999999</v>
      </c>
      <c r="N39">
        <v>116.517741</v>
      </c>
      <c r="O39">
        <v>122.13992500000001</v>
      </c>
      <c r="P39">
        <v>113.156863</v>
      </c>
      <c r="Q39">
        <v>0</v>
      </c>
      <c r="R39">
        <v>20.465211</v>
      </c>
      <c r="S39">
        <v>25.470338000000002</v>
      </c>
      <c r="T39">
        <v>0</v>
      </c>
      <c r="U39">
        <v>337.00515799999999</v>
      </c>
      <c r="V39">
        <v>9.0690910000000002</v>
      </c>
      <c r="W39">
        <v>44.807592</v>
      </c>
      <c r="X39">
        <v>94.966937999999999</v>
      </c>
      <c r="Y39">
        <v>0</v>
      </c>
      <c r="Z39">
        <v>6.3290050000000004</v>
      </c>
      <c r="AA39">
        <v>0</v>
      </c>
      <c r="AB39">
        <v>12.965488000000001</v>
      </c>
      <c r="AC39">
        <v>0</v>
      </c>
      <c r="AD39">
        <v>7.8279639999999997</v>
      </c>
      <c r="AE39">
        <v>30.431138000000001</v>
      </c>
      <c r="AF39">
        <v>0</v>
      </c>
      <c r="AG39">
        <v>41.989409000000002</v>
      </c>
      <c r="AH39">
        <v>0</v>
      </c>
      <c r="AI39">
        <v>0</v>
      </c>
      <c r="AJ39">
        <v>0</v>
      </c>
      <c r="AK39">
        <v>51.683104999999998</v>
      </c>
      <c r="AL39">
        <v>2.2442869999999999</v>
      </c>
      <c r="AM39">
        <v>0</v>
      </c>
      <c r="AN39">
        <v>0.619197</v>
      </c>
      <c r="AO39">
        <v>1.703495</v>
      </c>
      <c r="AP39">
        <v>4.9482470000000003</v>
      </c>
      <c r="AQ39">
        <v>0</v>
      </c>
      <c r="AR39">
        <v>10.661327999999999</v>
      </c>
      <c r="AS39">
        <v>10.392477</v>
      </c>
      <c r="AT39">
        <v>14.48241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73.368083999999996</v>
      </c>
      <c r="BA39">
        <f t="shared" si="1"/>
        <v>1739.4724830000002</v>
      </c>
      <c r="BD39">
        <v>5.15</v>
      </c>
      <c r="BE39">
        <v>1.8</v>
      </c>
      <c r="BF39">
        <v>2.17</v>
      </c>
      <c r="BG39">
        <v>1.67</v>
      </c>
      <c r="BH39">
        <v>6.08</v>
      </c>
      <c r="BI39">
        <v>0.56000000000000005</v>
      </c>
      <c r="BJ39">
        <v>0.39</v>
      </c>
      <c r="BK39">
        <v>1.2</v>
      </c>
      <c r="BL39">
        <v>0.76</v>
      </c>
      <c r="BM39">
        <v>0.08</v>
      </c>
      <c r="BN39">
        <v>3.28</v>
      </c>
      <c r="BO39">
        <v>1.83</v>
      </c>
      <c r="BP39">
        <v>0.25</v>
      </c>
      <c r="BQ39">
        <v>1.93</v>
      </c>
      <c r="BR39">
        <v>1.04</v>
      </c>
      <c r="BS39">
        <v>1.57</v>
      </c>
      <c r="BT39">
        <v>2.8675229999999998</v>
      </c>
      <c r="BU39">
        <v>1.2959989999999999</v>
      </c>
      <c r="BV39">
        <v>1.938102</v>
      </c>
      <c r="BW39">
        <v>1.8760220000000001</v>
      </c>
      <c r="BX39">
        <v>1.892169</v>
      </c>
      <c r="BY39">
        <v>2.5919989999999999</v>
      </c>
      <c r="BZ39">
        <v>1.282176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5.1321589999999997</v>
      </c>
      <c r="CK39">
        <v>1.6664840000000001</v>
      </c>
      <c r="CL39">
        <v>0.93567299999999998</v>
      </c>
      <c r="CM39">
        <v>3.391562</v>
      </c>
      <c r="CN39">
        <v>3.4214389999999999</v>
      </c>
      <c r="CO39">
        <v>4.1471989999999996</v>
      </c>
      <c r="CP39">
        <v>2.3303790000000002</v>
      </c>
      <c r="CQ39">
        <v>3.4214380000000002</v>
      </c>
      <c r="CR39">
        <v>0.39864100000000002</v>
      </c>
      <c r="CS39">
        <v>2.6979630000000001</v>
      </c>
      <c r="CT39">
        <v>0</v>
      </c>
      <c r="CU39">
        <v>0</v>
      </c>
      <c r="CV39">
        <v>0</v>
      </c>
      <c r="CW39">
        <v>2.3211569999999999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73.368083999999996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329.16251499999998</v>
      </c>
      <c r="L40">
        <v>211.48830000000001</v>
      </c>
      <c r="M40">
        <v>45.577176999999999</v>
      </c>
      <c r="N40">
        <v>116.517741</v>
      </c>
      <c r="O40">
        <v>122.13992500000001</v>
      </c>
      <c r="P40">
        <v>113.156863</v>
      </c>
      <c r="Q40">
        <v>0</v>
      </c>
      <c r="R40">
        <v>20.465211</v>
      </c>
      <c r="S40">
        <v>25.470338000000002</v>
      </c>
      <c r="T40">
        <v>0</v>
      </c>
      <c r="U40">
        <v>337.00515799999999</v>
      </c>
      <c r="V40">
        <v>9.0690910000000002</v>
      </c>
      <c r="W40">
        <v>44.807592</v>
      </c>
      <c r="X40">
        <v>94.966937999999999</v>
      </c>
      <c r="Y40">
        <v>0</v>
      </c>
      <c r="Z40">
        <v>6.3290050000000004</v>
      </c>
      <c r="AA40">
        <v>0</v>
      </c>
      <c r="AB40">
        <v>0</v>
      </c>
      <c r="AC40">
        <v>0</v>
      </c>
      <c r="AD40">
        <v>0</v>
      </c>
      <c r="AE40">
        <v>15.215569</v>
      </c>
      <c r="AF40">
        <v>0</v>
      </c>
      <c r="AG40">
        <v>41.989409000000002</v>
      </c>
      <c r="AH40">
        <v>0</v>
      </c>
      <c r="AI40">
        <v>0</v>
      </c>
      <c r="AJ40">
        <v>0</v>
      </c>
      <c r="AK40">
        <v>51.683104999999998</v>
      </c>
      <c r="AL40">
        <v>2.2442869999999999</v>
      </c>
      <c r="AM40">
        <v>0</v>
      </c>
      <c r="AN40">
        <v>0.619197</v>
      </c>
      <c r="AO40">
        <v>1.703495</v>
      </c>
      <c r="AP40">
        <v>4.9482470000000003</v>
      </c>
      <c r="AQ40">
        <v>0</v>
      </c>
      <c r="AR40">
        <v>10.661327999999999</v>
      </c>
      <c r="AS40">
        <v>10.392477</v>
      </c>
      <c r="AT40">
        <v>14.48241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73.368083999999996</v>
      </c>
      <c r="BA40">
        <f t="shared" si="1"/>
        <v>1703.4634620000002</v>
      </c>
      <c r="BD40">
        <v>5.15</v>
      </c>
      <c r="BE40">
        <v>1.8</v>
      </c>
      <c r="BF40">
        <v>2.17</v>
      </c>
      <c r="BG40">
        <v>1.67</v>
      </c>
      <c r="BH40">
        <v>6.08</v>
      </c>
      <c r="BI40">
        <v>0.56000000000000005</v>
      </c>
      <c r="BJ40">
        <v>0.39</v>
      </c>
      <c r="BK40">
        <v>1.2</v>
      </c>
      <c r="BL40">
        <v>0.76</v>
      </c>
      <c r="BM40">
        <v>0.08</v>
      </c>
      <c r="BN40">
        <v>3.28</v>
      </c>
      <c r="BO40">
        <v>1.83</v>
      </c>
      <c r="BP40">
        <v>0.25</v>
      </c>
      <c r="BQ40">
        <v>1.93</v>
      </c>
      <c r="BR40">
        <v>1.04</v>
      </c>
      <c r="BS40">
        <v>1.57</v>
      </c>
      <c r="BT40">
        <v>2.8675229999999998</v>
      </c>
      <c r="BU40">
        <v>1.2959989999999999</v>
      </c>
      <c r="BV40">
        <v>1.938102</v>
      </c>
      <c r="BW40">
        <v>1.8760220000000001</v>
      </c>
      <c r="BX40">
        <v>1.892169</v>
      </c>
      <c r="BY40">
        <v>2.5919989999999999</v>
      </c>
      <c r="BZ40">
        <v>1.282176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5.1321589999999997</v>
      </c>
      <c r="CK40">
        <v>1.6664840000000001</v>
      </c>
      <c r="CL40">
        <v>0.93567299999999998</v>
      </c>
      <c r="CM40">
        <v>3.391562</v>
      </c>
      <c r="CN40">
        <v>3.4214389999999999</v>
      </c>
      <c r="CO40">
        <v>4.1471989999999996</v>
      </c>
      <c r="CP40">
        <v>2.3303790000000002</v>
      </c>
      <c r="CQ40">
        <v>3.4214380000000002</v>
      </c>
      <c r="CR40">
        <v>0.39864100000000002</v>
      </c>
      <c r="CS40">
        <v>2.6979630000000001</v>
      </c>
      <c r="CT40">
        <v>0</v>
      </c>
      <c r="CU40">
        <v>0</v>
      </c>
      <c r="CV40">
        <v>0</v>
      </c>
      <c r="CW40">
        <v>2.3211569999999999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73.368083999999996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329.16251499999998</v>
      </c>
      <c r="L41">
        <v>211.48830000000001</v>
      </c>
      <c r="M41">
        <v>45.577176999999999</v>
      </c>
      <c r="N41">
        <v>116.517741</v>
      </c>
      <c r="O41">
        <v>122.13992500000001</v>
      </c>
      <c r="P41">
        <v>113.156863</v>
      </c>
      <c r="Q41">
        <v>0</v>
      </c>
      <c r="R41">
        <v>20.465211</v>
      </c>
      <c r="S41">
        <v>25.470338000000002</v>
      </c>
      <c r="T41">
        <v>0</v>
      </c>
      <c r="U41">
        <v>337.00515799999999</v>
      </c>
      <c r="V41">
        <v>9.0690910000000002</v>
      </c>
      <c r="W41">
        <v>44.807592</v>
      </c>
      <c r="X41">
        <v>94.966937999999999</v>
      </c>
      <c r="Y41">
        <v>0</v>
      </c>
      <c r="Z41">
        <v>6.3290050000000004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41.989409000000002</v>
      </c>
      <c r="AH41">
        <v>0</v>
      </c>
      <c r="AI41">
        <v>0</v>
      </c>
      <c r="AJ41">
        <v>0</v>
      </c>
      <c r="AK41">
        <v>51.683104999999998</v>
      </c>
      <c r="AL41">
        <v>2.2442869999999999</v>
      </c>
      <c r="AM41">
        <v>0</v>
      </c>
      <c r="AN41">
        <v>0.619197</v>
      </c>
      <c r="AO41">
        <v>1.703495</v>
      </c>
      <c r="AP41">
        <v>4.9482470000000003</v>
      </c>
      <c r="AQ41">
        <v>0</v>
      </c>
      <c r="AR41">
        <v>38.380780999999999</v>
      </c>
      <c r="AS41">
        <v>16.108339999999998</v>
      </c>
      <c r="AT41">
        <v>14.48241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73.238084000000001</v>
      </c>
      <c r="BA41">
        <f t="shared" si="1"/>
        <v>1721.5532090000004</v>
      </c>
      <c r="BD41">
        <v>5.15</v>
      </c>
      <c r="BE41">
        <v>1.8</v>
      </c>
      <c r="BF41">
        <v>2.17</v>
      </c>
      <c r="BG41">
        <v>1.54</v>
      </c>
      <c r="BH41">
        <v>6.08</v>
      </c>
      <c r="BI41">
        <v>0.56000000000000005</v>
      </c>
      <c r="BJ41">
        <v>0.39</v>
      </c>
      <c r="BK41">
        <v>1.2</v>
      </c>
      <c r="BL41">
        <v>0.76</v>
      </c>
      <c r="BM41">
        <v>0.08</v>
      </c>
      <c r="BN41">
        <v>3.28</v>
      </c>
      <c r="BO41">
        <v>1.83</v>
      </c>
      <c r="BP41">
        <v>0.25</v>
      </c>
      <c r="BQ41">
        <v>1.93</v>
      </c>
      <c r="BR41">
        <v>1.04</v>
      </c>
      <c r="BS41">
        <v>1.57</v>
      </c>
      <c r="BT41">
        <v>2.8675229999999998</v>
      </c>
      <c r="BU41">
        <v>1.2959989999999999</v>
      </c>
      <c r="BV41">
        <v>1.938102</v>
      </c>
      <c r="BW41">
        <v>1.8760220000000001</v>
      </c>
      <c r="BX41">
        <v>1.892169</v>
      </c>
      <c r="BY41">
        <v>2.5919989999999999</v>
      </c>
      <c r="BZ41">
        <v>1.282176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5.1321589999999997</v>
      </c>
      <c r="CK41">
        <v>1.6664840000000001</v>
      </c>
      <c r="CL41">
        <v>0.93567299999999998</v>
      </c>
      <c r="CM41">
        <v>3.391562</v>
      </c>
      <c r="CN41">
        <v>3.4214389999999999</v>
      </c>
      <c r="CO41">
        <v>4.1471989999999996</v>
      </c>
      <c r="CP41">
        <v>2.3303790000000002</v>
      </c>
      <c r="CQ41">
        <v>3.4214380000000002</v>
      </c>
      <c r="CR41">
        <v>0.39864100000000002</v>
      </c>
      <c r="CS41">
        <v>2.6979630000000001</v>
      </c>
      <c r="CT41">
        <v>0</v>
      </c>
      <c r="CU41">
        <v>0</v>
      </c>
      <c r="CV41">
        <v>0</v>
      </c>
      <c r="CW41">
        <v>2.3211569999999999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73.238084000000001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329.16251499999998</v>
      </c>
      <c r="L42">
        <v>211.48830000000001</v>
      </c>
      <c r="M42">
        <v>45.577176999999999</v>
      </c>
      <c r="N42">
        <v>116.517741</v>
      </c>
      <c r="O42">
        <v>122.13992500000001</v>
      </c>
      <c r="P42">
        <v>113.156863</v>
      </c>
      <c r="Q42">
        <v>0</v>
      </c>
      <c r="R42">
        <v>20.465211</v>
      </c>
      <c r="S42">
        <v>25.470338000000002</v>
      </c>
      <c r="T42">
        <v>0</v>
      </c>
      <c r="U42">
        <v>337.00515799999999</v>
      </c>
      <c r="V42">
        <v>9.0690910000000002</v>
      </c>
      <c r="W42">
        <v>44.807592</v>
      </c>
      <c r="X42">
        <v>94.966937999999999</v>
      </c>
      <c r="Y42">
        <v>0</v>
      </c>
      <c r="Z42">
        <v>6.3290050000000004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41.989409000000002</v>
      </c>
      <c r="AH42">
        <v>0</v>
      </c>
      <c r="AI42">
        <v>0</v>
      </c>
      <c r="AJ42">
        <v>0</v>
      </c>
      <c r="AK42">
        <v>51.683104999999998</v>
      </c>
      <c r="AL42">
        <v>2.2442869999999999</v>
      </c>
      <c r="AM42">
        <v>0</v>
      </c>
      <c r="AN42">
        <v>0.619197</v>
      </c>
      <c r="AO42">
        <v>1.703495</v>
      </c>
      <c r="AP42">
        <v>4.9482470000000003</v>
      </c>
      <c r="AQ42">
        <v>0</v>
      </c>
      <c r="AR42">
        <v>38.380780999999999</v>
      </c>
      <c r="AS42">
        <v>16.108339999999998</v>
      </c>
      <c r="AT42">
        <v>14.48241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73.258083999999997</v>
      </c>
      <c r="BA42">
        <f t="shared" si="1"/>
        <v>1721.5732090000004</v>
      </c>
      <c r="BD42">
        <v>5.15</v>
      </c>
      <c r="BE42">
        <v>1.8</v>
      </c>
      <c r="BF42">
        <v>2.17</v>
      </c>
      <c r="BG42">
        <v>1.54</v>
      </c>
      <c r="BH42">
        <v>6.08</v>
      </c>
      <c r="BI42">
        <v>0.57999999999999996</v>
      </c>
      <c r="BJ42">
        <v>0.39</v>
      </c>
      <c r="BK42">
        <v>1.2</v>
      </c>
      <c r="BL42">
        <v>0.76</v>
      </c>
      <c r="BM42">
        <v>0.08</v>
      </c>
      <c r="BN42">
        <v>3.28</v>
      </c>
      <c r="BO42">
        <v>1.83</v>
      </c>
      <c r="BP42">
        <v>0.25</v>
      </c>
      <c r="BQ42">
        <v>1.93</v>
      </c>
      <c r="BR42">
        <v>1.04</v>
      </c>
      <c r="BS42">
        <v>1.57</v>
      </c>
      <c r="BT42">
        <v>2.8675229999999998</v>
      </c>
      <c r="BU42">
        <v>1.2959989999999999</v>
      </c>
      <c r="BV42">
        <v>1.938102</v>
      </c>
      <c r="BW42">
        <v>1.8760220000000001</v>
      </c>
      <c r="BX42">
        <v>1.892169</v>
      </c>
      <c r="BY42">
        <v>2.5919989999999999</v>
      </c>
      <c r="BZ42">
        <v>1.282176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5.1321589999999997</v>
      </c>
      <c r="CK42">
        <v>1.6664840000000001</v>
      </c>
      <c r="CL42">
        <v>0.93567299999999998</v>
      </c>
      <c r="CM42">
        <v>3.391562</v>
      </c>
      <c r="CN42">
        <v>3.4214389999999999</v>
      </c>
      <c r="CO42">
        <v>4.1471989999999996</v>
      </c>
      <c r="CP42">
        <v>2.3303790000000002</v>
      </c>
      <c r="CQ42">
        <v>3.4214380000000002</v>
      </c>
      <c r="CR42">
        <v>0.39864100000000002</v>
      </c>
      <c r="CS42">
        <v>2.6979630000000001</v>
      </c>
      <c r="CT42">
        <v>0</v>
      </c>
      <c r="CU42">
        <v>0</v>
      </c>
      <c r="CV42">
        <v>0</v>
      </c>
      <c r="CW42">
        <v>2.3211569999999999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73.258083999999997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329.16251499999998</v>
      </c>
      <c r="L43">
        <v>211.48830000000001</v>
      </c>
      <c r="M43">
        <v>45.577176999999999</v>
      </c>
      <c r="N43">
        <v>116.517741</v>
      </c>
      <c r="O43">
        <v>122.13992500000001</v>
      </c>
      <c r="P43">
        <v>113.156863</v>
      </c>
      <c r="Q43">
        <v>0</v>
      </c>
      <c r="R43">
        <v>20.465211</v>
      </c>
      <c r="S43">
        <v>25.470338000000002</v>
      </c>
      <c r="T43">
        <v>0</v>
      </c>
      <c r="U43">
        <v>337.00515799999999</v>
      </c>
      <c r="V43">
        <v>9.0690910000000002</v>
      </c>
      <c r="W43">
        <v>44.807592</v>
      </c>
      <c r="X43">
        <v>94.966937999999999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41.989409000000002</v>
      </c>
      <c r="AH43">
        <v>0</v>
      </c>
      <c r="AI43">
        <v>0</v>
      </c>
      <c r="AJ43">
        <v>0</v>
      </c>
      <c r="AK43">
        <v>51.683104999999998</v>
      </c>
      <c r="AL43">
        <v>2.2442869999999999</v>
      </c>
      <c r="AM43">
        <v>0</v>
      </c>
      <c r="AN43">
        <v>0.619197</v>
      </c>
      <c r="AO43">
        <v>1.703495</v>
      </c>
      <c r="AP43">
        <v>5.5667780000000002</v>
      </c>
      <c r="AQ43">
        <v>0</v>
      </c>
      <c r="AR43">
        <v>38.380780999999999</v>
      </c>
      <c r="AS43">
        <v>16.108339999999998</v>
      </c>
      <c r="AT43">
        <v>14.48241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73.258083999999997</v>
      </c>
      <c r="BA43">
        <f t="shared" si="1"/>
        <v>1715.8627350000004</v>
      </c>
      <c r="BD43">
        <v>5.15</v>
      </c>
      <c r="BE43">
        <v>1.8</v>
      </c>
      <c r="BF43">
        <v>2.17</v>
      </c>
      <c r="BG43">
        <v>1.54</v>
      </c>
      <c r="BH43">
        <v>6.08</v>
      </c>
      <c r="BI43">
        <v>0.57999999999999996</v>
      </c>
      <c r="BJ43">
        <v>0.39</v>
      </c>
      <c r="BK43">
        <v>1.2</v>
      </c>
      <c r="BL43">
        <v>0.76</v>
      </c>
      <c r="BM43">
        <v>0.08</v>
      </c>
      <c r="BN43">
        <v>3.28</v>
      </c>
      <c r="BO43">
        <v>1.83</v>
      </c>
      <c r="BP43">
        <v>0.25</v>
      </c>
      <c r="BQ43">
        <v>1.93</v>
      </c>
      <c r="BR43">
        <v>1.04</v>
      </c>
      <c r="BS43">
        <v>1.57</v>
      </c>
      <c r="BT43">
        <v>2.8675229999999998</v>
      </c>
      <c r="BU43">
        <v>1.2959989999999999</v>
      </c>
      <c r="BV43">
        <v>1.938102</v>
      </c>
      <c r="BW43">
        <v>1.8760220000000001</v>
      </c>
      <c r="BX43">
        <v>1.892169</v>
      </c>
      <c r="BY43">
        <v>2.5919989999999999</v>
      </c>
      <c r="BZ43">
        <v>1.282176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5.1321589999999997</v>
      </c>
      <c r="CK43">
        <v>1.6664840000000001</v>
      </c>
      <c r="CL43">
        <v>0.93567299999999998</v>
      </c>
      <c r="CM43">
        <v>3.391562</v>
      </c>
      <c r="CN43">
        <v>3.4214389999999999</v>
      </c>
      <c r="CO43">
        <v>4.1471989999999996</v>
      </c>
      <c r="CP43">
        <v>2.3303790000000002</v>
      </c>
      <c r="CQ43">
        <v>3.4214380000000002</v>
      </c>
      <c r="CR43">
        <v>0.39864100000000002</v>
      </c>
      <c r="CS43">
        <v>2.6979630000000001</v>
      </c>
      <c r="CT43">
        <v>0</v>
      </c>
      <c r="CU43">
        <v>0</v>
      </c>
      <c r="CV43">
        <v>0</v>
      </c>
      <c r="CW43">
        <v>2.3211569999999999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73.258083999999997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329.16251499999998</v>
      </c>
      <c r="L44">
        <v>211.48830000000001</v>
      </c>
      <c r="M44">
        <v>45.577176999999999</v>
      </c>
      <c r="N44">
        <v>116.517741</v>
      </c>
      <c r="O44">
        <v>122.13992500000001</v>
      </c>
      <c r="P44">
        <v>113.156863</v>
      </c>
      <c r="Q44">
        <v>0</v>
      </c>
      <c r="R44">
        <v>20.465211</v>
      </c>
      <c r="S44">
        <v>25.470338000000002</v>
      </c>
      <c r="T44">
        <v>0</v>
      </c>
      <c r="U44">
        <v>337.00515799999999</v>
      </c>
      <c r="V44">
        <v>9.0690910000000002</v>
      </c>
      <c r="W44">
        <v>44.807592</v>
      </c>
      <c r="X44">
        <v>94.966937999999999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41.989409000000002</v>
      </c>
      <c r="AH44">
        <v>0</v>
      </c>
      <c r="AI44">
        <v>0</v>
      </c>
      <c r="AJ44">
        <v>0</v>
      </c>
      <c r="AK44">
        <v>51.683104999999998</v>
      </c>
      <c r="AL44">
        <v>2.2442869999999999</v>
      </c>
      <c r="AM44">
        <v>0</v>
      </c>
      <c r="AN44">
        <v>0.619197</v>
      </c>
      <c r="AO44">
        <v>1.703495</v>
      </c>
      <c r="AP44">
        <v>5.5667780000000002</v>
      </c>
      <c r="AQ44">
        <v>0</v>
      </c>
      <c r="AR44">
        <v>10.661327999999999</v>
      </c>
      <c r="AS44">
        <v>10.392477</v>
      </c>
      <c r="AT44">
        <v>14.48241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73.298084000000003</v>
      </c>
      <c r="BA44">
        <f t="shared" si="1"/>
        <v>1682.4674190000003</v>
      </c>
      <c r="BD44">
        <v>5.15</v>
      </c>
      <c r="BE44">
        <v>1.8</v>
      </c>
      <c r="BF44">
        <v>2.17</v>
      </c>
      <c r="BG44">
        <v>1.54</v>
      </c>
      <c r="BH44">
        <v>6.08</v>
      </c>
      <c r="BI44">
        <v>0.59</v>
      </c>
      <c r="BJ44">
        <v>0.41</v>
      </c>
      <c r="BK44">
        <v>1.2</v>
      </c>
      <c r="BL44">
        <v>0.76</v>
      </c>
      <c r="BM44">
        <v>0.09</v>
      </c>
      <c r="BN44">
        <v>3.28</v>
      </c>
      <c r="BO44">
        <v>1.83</v>
      </c>
      <c r="BP44">
        <v>0.25</v>
      </c>
      <c r="BQ44">
        <v>1.93</v>
      </c>
      <c r="BR44">
        <v>1.04</v>
      </c>
      <c r="BS44">
        <v>1.57</v>
      </c>
      <c r="BT44">
        <v>2.8675229999999998</v>
      </c>
      <c r="BU44">
        <v>1.2959989999999999</v>
      </c>
      <c r="BV44">
        <v>1.938102</v>
      </c>
      <c r="BW44">
        <v>1.8760220000000001</v>
      </c>
      <c r="BX44">
        <v>1.892169</v>
      </c>
      <c r="BY44">
        <v>2.5919989999999999</v>
      </c>
      <c r="BZ44">
        <v>1.282176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5.1321589999999997</v>
      </c>
      <c r="CK44">
        <v>1.6664840000000001</v>
      </c>
      <c r="CL44">
        <v>0.93567299999999998</v>
      </c>
      <c r="CM44">
        <v>3.391562</v>
      </c>
      <c r="CN44">
        <v>3.4214389999999999</v>
      </c>
      <c r="CO44">
        <v>4.1471989999999996</v>
      </c>
      <c r="CP44">
        <v>2.3303790000000002</v>
      </c>
      <c r="CQ44">
        <v>3.4214380000000002</v>
      </c>
      <c r="CR44">
        <v>0.39864100000000002</v>
      </c>
      <c r="CS44">
        <v>2.6979630000000001</v>
      </c>
      <c r="CT44">
        <v>0</v>
      </c>
      <c r="CU44">
        <v>0</v>
      </c>
      <c r="CV44">
        <v>0</v>
      </c>
      <c r="CW44">
        <v>2.3211569999999999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73.298084000000003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329.23977100000002</v>
      </c>
      <c r="L45">
        <v>211.48830000000001</v>
      </c>
      <c r="M45">
        <v>45.577176999999999</v>
      </c>
      <c r="N45">
        <v>116.517741</v>
      </c>
      <c r="O45">
        <v>122.13992500000001</v>
      </c>
      <c r="P45">
        <v>125.484217</v>
      </c>
      <c r="Q45">
        <v>0</v>
      </c>
      <c r="R45">
        <v>20.465211</v>
      </c>
      <c r="S45">
        <v>25.470338000000002</v>
      </c>
      <c r="T45">
        <v>0</v>
      </c>
      <c r="U45">
        <v>337.00515799999999</v>
      </c>
      <c r="V45">
        <v>8.9945710000000005</v>
      </c>
      <c r="W45">
        <v>44.807592</v>
      </c>
      <c r="X45">
        <v>94.966937999999999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41.989409000000002</v>
      </c>
      <c r="AH45">
        <v>0</v>
      </c>
      <c r="AI45">
        <v>0</v>
      </c>
      <c r="AJ45">
        <v>0</v>
      </c>
      <c r="AK45">
        <v>51.683104999999998</v>
      </c>
      <c r="AL45">
        <v>2.2442869999999999</v>
      </c>
      <c r="AM45">
        <v>0</v>
      </c>
      <c r="AN45">
        <v>0.619197</v>
      </c>
      <c r="AO45">
        <v>1.703495</v>
      </c>
      <c r="AP45">
        <v>5.5667780000000002</v>
      </c>
      <c r="AQ45">
        <v>0</v>
      </c>
      <c r="AR45">
        <v>10.661327999999999</v>
      </c>
      <c r="AS45">
        <v>10.392477</v>
      </c>
      <c r="AT45">
        <v>14.48241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73.298084000000003</v>
      </c>
      <c r="BA45">
        <f t="shared" si="1"/>
        <v>1694.7975090000002</v>
      </c>
      <c r="BD45">
        <v>5.15</v>
      </c>
      <c r="BE45">
        <v>1.8</v>
      </c>
      <c r="BF45">
        <v>2.17</v>
      </c>
      <c r="BG45">
        <v>1.54</v>
      </c>
      <c r="BH45">
        <v>6.08</v>
      </c>
      <c r="BI45">
        <v>0.59</v>
      </c>
      <c r="BJ45">
        <v>0.41</v>
      </c>
      <c r="BK45">
        <v>1.2</v>
      </c>
      <c r="BL45">
        <v>0.76</v>
      </c>
      <c r="BM45">
        <v>0.09</v>
      </c>
      <c r="BN45">
        <v>3.28</v>
      </c>
      <c r="BO45">
        <v>1.83</v>
      </c>
      <c r="BP45">
        <v>0.25</v>
      </c>
      <c r="BQ45">
        <v>1.93</v>
      </c>
      <c r="BR45">
        <v>1.04</v>
      </c>
      <c r="BS45">
        <v>1.57</v>
      </c>
      <c r="BT45">
        <v>2.8675229999999998</v>
      </c>
      <c r="BU45">
        <v>1.2959989999999999</v>
      </c>
      <c r="BV45">
        <v>1.938102</v>
      </c>
      <c r="BW45">
        <v>1.8760220000000001</v>
      </c>
      <c r="BX45">
        <v>1.892169</v>
      </c>
      <c r="BY45">
        <v>2.5919989999999999</v>
      </c>
      <c r="BZ45">
        <v>1.282176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5.1321589999999997</v>
      </c>
      <c r="CK45">
        <v>1.6664840000000001</v>
      </c>
      <c r="CL45">
        <v>0.93567299999999998</v>
      </c>
      <c r="CM45">
        <v>3.391562</v>
      </c>
      <c r="CN45">
        <v>3.4214389999999999</v>
      </c>
      <c r="CO45">
        <v>4.1471989999999996</v>
      </c>
      <c r="CP45">
        <v>2.3303790000000002</v>
      </c>
      <c r="CQ45">
        <v>3.4214380000000002</v>
      </c>
      <c r="CR45">
        <v>0.39864100000000002</v>
      </c>
      <c r="CS45">
        <v>2.6979630000000001</v>
      </c>
      <c r="CT45">
        <v>0</v>
      </c>
      <c r="CU45">
        <v>0</v>
      </c>
      <c r="CV45">
        <v>0</v>
      </c>
      <c r="CW45">
        <v>2.3211569999999999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73.298084000000003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329.23977100000002</v>
      </c>
      <c r="L46">
        <v>211.48830000000001</v>
      </c>
      <c r="M46">
        <v>45.577176999999999</v>
      </c>
      <c r="N46">
        <v>116.517741</v>
      </c>
      <c r="O46">
        <v>122.13992500000001</v>
      </c>
      <c r="P46">
        <v>125.484217</v>
      </c>
      <c r="Q46">
        <v>0</v>
      </c>
      <c r="R46">
        <v>20.465211</v>
      </c>
      <c r="S46">
        <v>25.470338000000002</v>
      </c>
      <c r="T46">
        <v>0</v>
      </c>
      <c r="U46">
        <v>337.00515799999999</v>
      </c>
      <c r="V46">
        <v>8.9945710000000005</v>
      </c>
      <c r="W46">
        <v>44.807592</v>
      </c>
      <c r="X46">
        <v>94.966937999999999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41.989409000000002</v>
      </c>
      <c r="AH46">
        <v>0</v>
      </c>
      <c r="AI46">
        <v>0</v>
      </c>
      <c r="AJ46">
        <v>0</v>
      </c>
      <c r="AK46">
        <v>51.683104999999998</v>
      </c>
      <c r="AL46">
        <v>2.2442869999999999</v>
      </c>
      <c r="AM46">
        <v>0</v>
      </c>
      <c r="AN46">
        <v>0.619197</v>
      </c>
      <c r="AO46">
        <v>1.703495</v>
      </c>
      <c r="AP46">
        <v>5.5667780000000002</v>
      </c>
      <c r="AQ46">
        <v>0</v>
      </c>
      <c r="AR46">
        <v>10.661327999999999</v>
      </c>
      <c r="AS46">
        <v>10.392477</v>
      </c>
      <c r="AT46">
        <v>14.48241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73.298084000000003</v>
      </c>
      <c r="BA46">
        <f t="shared" si="1"/>
        <v>1694.7975090000002</v>
      </c>
      <c r="BD46">
        <v>5.15</v>
      </c>
      <c r="BE46">
        <v>1.8</v>
      </c>
      <c r="BF46">
        <v>2.17</v>
      </c>
      <c r="BG46">
        <v>1.54</v>
      </c>
      <c r="BH46">
        <v>6.08</v>
      </c>
      <c r="BI46">
        <v>0.59</v>
      </c>
      <c r="BJ46">
        <v>0.41</v>
      </c>
      <c r="BK46">
        <v>1.2</v>
      </c>
      <c r="BL46">
        <v>0.76</v>
      </c>
      <c r="BM46">
        <v>0.09</v>
      </c>
      <c r="BN46">
        <v>3.28</v>
      </c>
      <c r="BO46">
        <v>1.83</v>
      </c>
      <c r="BP46">
        <v>0.25</v>
      </c>
      <c r="BQ46">
        <v>1.93</v>
      </c>
      <c r="BR46">
        <v>1.04</v>
      </c>
      <c r="BS46">
        <v>1.57</v>
      </c>
      <c r="BT46">
        <v>2.8675229999999998</v>
      </c>
      <c r="BU46">
        <v>1.2959989999999999</v>
      </c>
      <c r="BV46">
        <v>1.938102</v>
      </c>
      <c r="BW46">
        <v>1.8760220000000001</v>
      </c>
      <c r="BX46">
        <v>1.892169</v>
      </c>
      <c r="BY46">
        <v>2.5919989999999999</v>
      </c>
      <c r="BZ46">
        <v>1.282176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5.1321589999999997</v>
      </c>
      <c r="CK46">
        <v>1.6664840000000001</v>
      </c>
      <c r="CL46">
        <v>0.93567299999999998</v>
      </c>
      <c r="CM46">
        <v>3.391562</v>
      </c>
      <c r="CN46">
        <v>3.4214389999999999</v>
      </c>
      <c r="CO46">
        <v>4.1471989999999996</v>
      </c>
      <c r="CP46">
        <v>2.3303790000000002</v>
      </c>
      <c r="CQ46">
        <v>3.4214380000000002</v>
      </c>
      <c r="CR46">
        <v>0.39864100000000002</v>
      </c>
      <c r="CS46">
        <v>2.6979630000000001</v>
      </c>
      <c r="CT46">
        <v>0</v>
      </c>
      <c r="CU46">
        <v>0</v>
      </c>
      <c r="CV46">
        <v>0</v>
      </c>
      <c r="CW46">
        <v>2.3211569999999999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73.298084000000003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329.23977100000002</v>
      </c>
      <c r="L47">
        <v>211.48830000000001</v>
      </c>
      <c r="M47">
        <v>45.577176999999999</v>
      </c>
      <c r="N47">
        <v>116.517741</v>
      </c>
      <c r="O47">
        <v>122.13992500000001</v>
      </c>
      <c r="P47">
        <v>125.484217</v>
      </c>
      <c r="Q47">
        <v>0</v>
      </c>
      <c r="R47">
        <v>20.465211</v>
      </c>
      <c r="S47">
        <v>25.470338000000002</v>
      </c>
      <c r="T47">
        <v>0</v>
      </c>
      <c r="U47">
        <v>337.00515799999999</v>
      </c>
      <c r="V47">
        <v>9.0358689999999999</v>
      </c>
      <c r="W47">
        <v>44.807592</v>
      </c>
      <c r="X47">
        <v>94.966937999999999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41.989409000000002</v>
      </c>
      <c r="AH47">
        <v>0</v>
      </c>
      <c r="AI47">
        <v>0</v>
      </c>
      <c r="AJ47">
        <v>0</v>
      </c>
      <c r="AK47">
        <v>51.683104999999998</v>
      </c>
      <c r="AL47">
        <v>11.221434</v>
      </c>
      <c r="AM47">
        <v>0</v>
      </c>
      <c r="AN47">
        <v>0.619197</v>
      </c>
      <c r="AO47">
        <v>1.703495</v>
      </c>
      <c r="AP47">
        <v>5.5667780000000002</v>
      </c>
      <c r="AQ47">
        <v>0</v>
      </c>
      <c r="AR47">
        <v>10.661327999999999</v>
      </c>
      <c r="AS47">
        <v>10.392477</v>
      </c>
      <c r="AT47">
        <v>14.48241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73.298084000000003</v>
      </c>
      <c r="BA47">
        <f t="shared" si="1"/>
        <v>1703.8159540000004</v>
      </c>
      <c r="BD47">
        <v>5.15</v>
      </c>
      <c r="BE47">
        <v>1.8</v>
      </c>
      <c r="BF47">
        <v>2.17</v>
      </c>
      <c r="BG47">
        <v>1.54</v>
      </c>
      <c r="BH47">
        <v>6.08</v>
      </c>
      <c r="BI47">
        <v>0.59</v>
      </c>
      <c r="BJ47">
        <v>0.41</v>
      </c>
      <c r="BK47">
        <v>1.2</v>
      </c>
      <c r="BL47">
        <v>0.76</v>
      </c>
      <c r="BM47">
        <v>0.09</v>
      </c>
      <c r="BN47">
        <v>3.28</v>
      </c>
      <c r="BO47">
        <v>1.83</v>
      </c>
      <c r="BP47">
        <v>0.25</v>
      </c>
      <c r="BQ47">
        <v>1.93</v>
      </c>
      <c r="BR47">
        <v>1.04</v>
      </c>
      <c r="BS47">
        <v>1.57</v>
      </c>
      <c r="BT47">
        <v>2.8675229999999998</v>
      </c>
      <c r="BU47">
        <v>1.2959989999999999</v>
      </c>
      <c r="BV47">
        <v>1.938102</v>
      </c>
      <c r="BW47">
        <v>1.8760220000000001</v>
      </c>
      <c r="BX47">
        <v>1.892169</v>
      </c>
      <c r="BY47">
        <v>2.5919989999999999</v>
      </c>
      <c r="BZ47">
        <v>1.282176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5.1321589999999997</v>
      </c>
      <c r="CK47">
        <v>1.6664840000000001</v>
      </c>
      <c r="CL47">
        <v>0.93567299999999998</v>
      </c>
      <c r="CM47">
        <v>3.391562</v>
      </c>
      <c r="CN47">
        <v>3.4214389999999999</v>
      </c>
      <c r="CO47">
        <v>4.1471989999999996</v>
      </c>
      <c r="CP47">
        <v>2.3303790000000002</v>
      </c>
      <c r="CQ47">
        <v>3.4214380000000002</v>
      </c>
      <c r="CR47">
        <v>0.39864100000000002</v>
      </c>
      <c r="CS47">
        <v>2.6979630000000001</v>
      </c>
      <c r="CT47">
        <v>0</v>
      </c>
      <c r="CU47">
        <v>0</v>
      </c>
      <c r="CV47">
        <v>0</v>
      </c>
      <c r="CW47">
        <v>2.3211569999999999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73.298084000000003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329.23977100000002</v>
      </c>
      <c r="L48">
        <v>211.48830000000001</v>
      </c>
      <c r="M48">
        <v>45.577176999999999</v>
      </c>
      <c r="N48">
        <v>116.517741</v>
      </c>
      <c r="O48">
        <v>122.13992500000001</v>
      </c>
      <c r="P48">
        <v>125.484217</v>
      </c>
      <c r="Q48">
        <v>0</v>
      </c>
      <c r="R48">
        <v>20.465211</v>
      </c>
      <c r="S48">
        <v>25.470338000000002</v>
      </c>
      <c r="T48">
        <v>0</v>
      </c>
      <c r="U48">
        <v>337.00515799999999</v>
      </c>
      <c r="V48">
        <v>9.0358689999999999</v>
      </c>
      <c r="W48">
        <v>44.807592</v>
      </c>
      <c r="X48">
        <v>94.966937999999999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41.989409000000002</v>
      </c>
      <c r="AH48">
        <v>0</v>
      </c>
      <c r="AI48">
        <v>0</v>
      </c>
      <c r="AJ48">
        <v>0</v>
      </c>
      <c r="AK48">
        <v>51.683104999999998</v>
      </c>
      <c r="AL48">
        <v>22.442868000000001</v>
      </c>
      <c r="AM48">
        <v>0</v>
      </c>
      <c r="AN48">
        <v>0.619197</v>
      </c>
      <c r="AO48">
        <v>1.703495</v>
      </c>
      <c r="AP48">
        <v>5.5667780000000002</v>
      </c>
      <c r="AQ48">
        <v>0</v>
      </c>
      <c r="AR48">
        <v>10.661327999999999</v>
      </c>
      <c r="AS48">
        <v>10.392477</v>
      </c>
      <c r="AT48">
        <v>14.48241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73.298084000000003</v>
      </c>
      <c r="BA48">
        <f t="shared" si="1"/>
        <v>1715.0373880000004</v>
      </c>
      <c r="BD48">
        <v>5.15</v>
      </c>
      <c r="BE48">
        <v>1.8</v>
      </c>
      <c r="BF48">
        <v>2.17</v>
      </c>
      <c r="BG48">
        <v>1.54</v>
      </c>
      <c r="BH48">
        <v>6.08</v>
      </c>
      <c r="BI48">
        <v>0.59</v>
      </c>
      <c r="BJ48">
        <v>0.41</v>
      </c>
      <c r="BK48">
        <v>1.2</v>
      </c>
      <c r="BL48">
        <v>0.76</v>
      </c>
      <c r="BM48">
        <v>0.09</v>
      </c>
      <c r="BN48">
        <v>3.28</v>
      </c>
      <c r="BO48">
        <v>1.83</v>
      </c>
      <c r="BP48">
        <v>0.25</v>
      </c>
      <c r="BQ48">
        <v>1.93</v>
      </c>
      <c r="BR48">
        <v>1.04</v>
      </c>
      <c r="BS48">
        <v>1.57</v>
      </c>
      <c r="BT48">
        <v>2.8675229999999998</v>
      </c>
      <c r="BU48">
        <v>1.2959989999999999</v>
      </c>
      <c r="BV48">
        <v>1.938102</v>
      </c>
      <c r="BW48">
        <v>1.8760220000000001</v>
      </c>
      <c r="BX48">
        <v>1.892169</v>
      </c>
      <c r="BY48">
        <v>2.5919989999999999</v>
      </c>
      <c r="BZ48">
        <v>1.282176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5.1321589999999997</v>
      </c>
      <c r="CK48">
        <v>1.6664840000000001</v>
      </c>
      <c r="CL48">
        <v>0.93567299999999998</v>
      </c>
      <c r="CM48">
        <v>3.391562</v>
      </c>
      <c r="CN48">
        <v>3.4214389999999999</v>
      </c>
      <c r="CO48">
        <v>4.1471989999999996</v>
      </c>
      <c r="CP48">
        <v>2.3303790000000002</v>
      </c>
      <c r="CQ48">
        <v>3.4214380000000002</v>
      </c>
      <c r="CR48">
        <v>0.39864100000000002</v>
      </c>
      <c r="CS48">
        <v>2.6979630000000001</v>
      </c>
      <c r="CT48">
        <v>0</v>
      </c>
      <c r="CU48">
        <v>0</v>
      </c>
      <c r="CV48">
        <v>0</v>
      </c>
      <c r="CW48">
        <v>2.3211569999999999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73.298084000000003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291.41697099999999</v>
      </c>
      <c r="L49">
        <v>211.48830000000001</v>
      </c>
      <c r="M49">
        <v>45.577176999999999</v>
      </c>
      <c r="N49">
        <v>116.517741</v>
      </c>
      <c r="O49">
        <v>122.13992500000001</v>
      </c>
      <c r="P49">
        <v>125.484217</v>
      </c>
      <c r="Q49">
        <v>0</v>
      </c>
      <c r="R49">
        <v>17.197862000000001</v>
      </c>
      <c r="S49">
        <v>21.900241000000001</v>
      </c>
      <c r="T49">
        <v>0</v>
      </c>
      <c r="U49">
        <v>337.00515799999999</v>
      </c>
      <c r="V49">
        <v>9.0055219999999991</v>
      </c>
      <c r="W49">
        <v>44.807592</v>
      </c>
      <c r="X49">
        <v>94.966937999999999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41.989409000000002</v>
      </c>
      <c r="AH49">
        <v>0</v>
      </c>
      <c r="AI49">
        <v>0</v>
      </c>
      <c r="AJ49">
        <v>0</v>
      </c>
      <c r="AK49">
        <v>51.683104999999998</v>
      </c>
      <c r="AL49">
        <v>67.328603999999999</v>
      </c>
      <c r="AM49">
        <v>0</v>
      </c>
      <c r="AN49">
        <v>0.619197</v>
      </c>
      <c r="AO49">
        <v>2.2713260000000002</v>
      </c>
      <c r="AP49">
        <v>5.5667780000000002</v>
      </c>
      <c r="AQ49">
        <v>0</v>
      </c>
      <c r="AR49">
        <v>10.661327999999999</v>
      </c>
      <c r="AS49">
        <v>10.392477</v>
      </c>
      <c r="AT49">
        <v>14.48241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73.298084000000003</v>
      </c>
      <c r="BA49">
        <f t="shared" si="1"/>
        <v>1715.8003620000002</v>
      </c>
      <c r="BD49">
        <v>5.15</v>
      </c>
      <c r="BE49">
        <v>1.8</v>
      </c>
      <c r="BF49">
        <v>2.17</v>
      </c>
      <c r="BG49">
        <v>1.54</v>
      </c>
      <c r="BH49">
        <v>6.08</v>
      </c>
      <c r="BI49">
        <v>0.59</v>
      </c>
      <c r="BJ49">
        <v>0.41</v>
      </c>
      <c r="BK49">
        <v>1.2</v>
      </c>
      <c r="BL49">
        <v>0.76</v>
      </c>
      <c r="BM49">
        <v>0.09</v>
      </c>
      <c r="BN49">
        <v>3.28</v>
      </c>
      <c r="BO49">
        <v>1.83</v>
      </c>
      <c r="BP49">
        <v>0.25</v>
      </c>
      <c r="BQ49">
        <v>1.93</v>
      </c>
      <c r="BR49">
        <v>1.04</v>
      </c>
      <c r="BS49">
        <v>1.57</v>
      </c>
      <c r="BT49">
        <v>2.8675229999999998</v>
      </c>
      <c r="BU49">
        <v>1.2959989999999999</v>
      </c>
      <c r="BV49">
        <v>1.938102</v>
      </c>
      <c r="BW49">
        <v>1.8760220000000001</v>
      </c>
      <c r="BX49">
        <v>1.892169</v>
      </c>
      <c r="BY49">
        <v>2.5919989999999999</v>
      </c>
      <c r="BZ49">
        <v>1.282176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5.1321589999999997</v>
      </c>
      <c r="CK49">
        <v>1.6664840000000001</v>
      </c>
      <c r="CL49">
        <v>0.93567299999999998</v>
      </c>
      <c r="CM49">
        <v>3.391562</v>
      </c>
      <c r="CN49">
        <v>3.4214389999999999</v>
      </c>
      <c r="CO49">
        <v>4.1471989999999996</v>
      </c>
      <c r="CP49">
        <v>2.3303790000000002</v>
      </c>
      <c r="CQ49">
        <v>3.4214380000000002</v>
      </c>
      <c r="CR49">
        <v>0.39864100000000002</v>
      </c>
      <c r="CS49">
        <v>2.6979630000000001</v>
      </c>
      <c r="CT49">
        <v>0</v>
      </c>
      <c r="CU49">
        <v>0</v>
      </c>
      <c r="CV49">
        <v>0</v>
      </c>
      <c r="CW49">
        <v>2.3211569999999999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73.298084000000003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260.43731500000001</v>
      </c>
      <c r="L50">
        <v>211.48830000000001</v>
      </c>
      <c r="M50">
        <v>45.577176999999999</v>
      </c>
      <c r="N50">
        <v>116.517741</v>
      </c>
      <c r="O50">
        <v>122.13992500000001</v>
      </c>
      <c r="P50">
        <v>125.484217</v>
      </c>
      <c r="Q50">
        <v>0</v>
      </c>
      <c r="R50">
        <v>17.197862000000001</v>
      </c>
      <c r="S50">
        <v>21.900241000000001</v>
      </c>
      <c r="T50">
        <v>0</v>
      </c>
      <c r="U50">
        <v>337.00515799999999</v>
      </c>
      <c r="V50">
        <v>9.0055219999999991</v>
      </c>
      <c r="W50">
        <v>44.807592</v>
      </c>
      <c r="X50">
        <v>94.966937999999999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41.989409000000002</v>
      </c>
      <c r="AH50">
        <v>0</v>
      </c>
      <c r="AI50">
        <v>0</v>
      </c>
      <c r="AJ50">
        <v>0</v>
      </c>
      <c r="AK50">
        <v>51.683104999999998</v>
      </c>
      <c r="AL50">
        <v>67.328603999999999</v>
      </c>
      <c r="AM50">
        <v>0</v>
      </c>
      <c r="AN50">
        <v>0.619197</v>
      </c>
      <c r="AO50">
        <v>2.2713260000000002</v>
      </c>
      <c r="AP50">
        <v>5.5667780000000002</v>
      </c>
      <c r="AQ50">
        <v>0</v>
      </c>
      <c r="AR50">
        <v>10.661327999999999</v>
      </c>
      <c r="AS50">
        <v>10.392477</v>
      </c>
      <c r="AT50">
        <v>14.48241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73.298084000000003</v>
      </c>
      <c r="BA50">
        <f t="shared" si="1"/>
        <v>1684.8207060000002</v>
      </c>
      <c r="BD50">
        <v>5.15</v>
      </c>
      <c r="BE50">
        <v>1.8</v>
      </c>
      <c r="BF50">
        <v>2.17</v>
      </c>
      <c r="BG50">
        <v>1.54</v>
      </c>
      <c r="BH50">
        <v>6.08</v>
      </c>
      <c r="BI50">
        <v>0.59</v>
      </c>
      <c r="BJ50">
        <v>0.41</v>
      </c>
      <c r="BK50">
        <v>1.2</v>
      </c>
      <c r="BL50">
        <v>0.76</v>
      </c>
      <c r="BM50">
        <v>0.09</v>
      </c>
      <c r="BN50">
        <v>3.28</v>
      </c>
      <c r="BO50">
        <v>1.83</v>
      </c>
      <c r="BP50">
        <v>0.25</v>
      </c>
      <c r="BQ50">
        <v>1.93</v>
      </c>
      <c r="BR50">
        <v>1.04</v>
      </c>
      <c r="BS50">
        <v>1.57</v>
      </c>
      <c r="BT50">
        <v>2.8675229999999998</v>
      </c>
      <c r="BU50">
        <v>1.2959989999999999</v>
      </c>
      <c r="BV50">
        <v>1.938102</v>
      </c>
      <c r="BW50">
        <v>1.8760220000000001</v>
      </c>
      <c r="BX50">
        <v>1.892169</v>
      </c>
      <c r="BY50">
        <v>2.5919989999999999</v>
      </c>
      <c r="BZ50">
        <v>1.282176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5.1321589999999997</v>
      </c>
      <c r="CK50">
        <v>1.6664840000000001</v>
      </c>
      <c r="CL50">
        <v>0.93567299999999998</v>
      </c>
      <c r="CM50">
        <v>3.391562</v>
      </c>
      <c r="CN50">
        <v>3.4214389999999999</v>
      </c>
      <c r="CO50">
        <v>4.1471989999999996</v>
      </c>
      <c r="CP50">
        <v>2.3303790000000002</v>
      </c>
      <c r="CQ50">
        <v>3.4214380000000002</v>
      </c>
      <c r="CR50">
        <v>0.39864100000000002</v>
      </c>
      <c r="CS50">
        <v>2.6979630000000001</v>
      </c>
      <c r="CT50">
        <v>0</v>
      </c>
      <c r="CU50">
        <v>0</v>
      </c>
      <c r="CV50">
        <v>0</v>
      </c>
      <c r="CW50">
        <v>2.3211569999999999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73.298084000000003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253.677415</v>
      </c>
      <c r="L51">
        <v>211.48830000000001</v>
      </c>
      <c r="M51">
        <v>45.577176999999999</v>
      </c>
      <c r="N51">
        <v>116.517741</v>
      </c>
      <c r="O51">
        <v>122.13992500000001</v>
      </c>
      <c r="P51">
        <v>125.484217</v>
      </c>
      <c r="Q51">
        <v>0</v>
      </c>
      <c r="R51">
        <v>17.197862000000001</v>
      </c>
      <c r="S51">
        <v>21.900241000000001</v>
      </c>
      <c r="T51">
        <v>0</v>
      </c>
      <c r="U51">
        <v>337.00515799999999</v>
      </c>
      <c r="V51">
        <v>11.738428000000001</v>
      </c>
      <c r="W51">
        <v>44.807592</v>
      </c>
      <c r="X51">
        <v>94.966937999999999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41.989409000000002</v>
      </c>
      <c r="AH51">
        <v>0</v>
      </c>
      <c r="AI51">
        <v>0</v>
      </c>
      <c r="AJ51">
        <v>0</v>
      </c>
      <c r="AK51">
        <v>51.683104999999998</v>
      </c>
      <c r="AL51">
        <v>67.328603999999999</v>
      </c>
      <c r="AM51">
        <v>0</v>
      </c>
      <c r="AN51">
        <v>0.619197</v>
      </c>
      <c r="AO51">
        <v>2.2713260000000002</v>
      </c>
      <c r="AP51">
        <v>5.5667780000000002</v>
      </c>
      <c r="AQ51">
        <v>0</v>
      </c>
      <c r="AR51">
        <v>10.661327999999999</v>
      </c>
      <c r="AS51">
        <v>10.392477</v>
      </c>
      <c r="AT51">
        <v>14.48241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72.816446000000013</v>
      </c>
      <c r="BA51">
        <f t="shared" si="1"/>
        <v>1680.3120740000004</v>
      </c>
      <c r="BD51">
        <v>5.15</v>
      </c>
      <c r="BE51">
        <v>1.8</v>
      </c>
      <c r="BF51">
        <v>2.17</v>
      </c>
      <c r="BG51">
        <v>1.54</v>
      </c>
      <c r="BH51">
        <v>6.08</v>
      </c>
      <c r="BI51">
        <v>0.59</v>
      </c>
      <c r="BJ51">
        <v>0.41</v>
      </c>
      <c r="BK51">
        <v>1.2</v>
      </c>
      <c r="BL51">
        <v>0.76</v>
      </c>
      <c r="BM51">
        <v>0.09</v>
      </c>
      <c r="BN51">
        <v>3.28</v>
      </c>
      <c r="BO51">
        <v>1.83</v>
      </c>
      <c r="BP51">
        <v>0.25</v>
      </c>
      <c r="BQ51">
        <v>1.93</v>
      </c>
      <c r="BR51">
        <v>1.04</v>
      </c>
      <c r="BS51">
        <v>1.57</v>
      </c>
      <c r="BT51">
        <v>2.8675229999999998</v>
      </c>
      <c r="BU51">
        <v>1.2959989999999999</v>
      </c>
      <c r="BV51">
        <v>1.938102</v>
      </c>
      <c r="BW51">
        <v>1.8760220000000001</v>
      </c>
      <c r="BX51">
        <v>1.892169</v>
      </c>
      <c r="BY51">
        <v>2.5919989999999999</v>
      </c>
      <c r="BZ51">
        <v>1.282176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5.1321589999999997</v>
      </c>
      <c r="CK51">
        <v>1.5412570000000001</v>
      </c>
      <c r="CL51">
        <v>0.93567299999999998</v>
      </c>
      <c r="CM51">
        <v>3.391562</v>
      </c>
      <c r="CN51">
        <v>3.4214389999999999</v>
      </c>
      <c r="CO51">
        <v>4.1471989999999996</v>
      </c>
      <c r="CP51">
        <v>1.9739679999999999</v>
      </c>
      <c r="CQ51">
        <v>3.4214380000000002</v>
      </c>
      <c r="CR51">
        <v>0.39864100000000002</v>
      </c>
      <c r="CS51">
        <v>2.6979630000000001</v>
      </c>
      <c r="CT51">
        <v>0</v>
      </c>
      <c r="CU51">
        <v>0</v>
      </c>
      <c r="CV51">
        <v>0</v>
      </c>
      <c r="CW51">
        <v>2.3211569999999999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72.816446000000013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247.88321500000001</v>
      </c>
      <c r="L52">
        <v>211.48830000000001</v>
      </c>
      <c r="M52">
        <v>45.577176999999999</v>
      </c>
      <c r="N52">
        <v>116.517741</v>
      </c>
      <c r="O52">
        <v>122.13992500000001</v>
      </c>
      <c r="P52">
        <v>125.484217</v>
      </c>
      <c r="Q52">
        <v>0</v>
      </c>
      <c r="R52">
        <v>17.197862000000001</v>
      </c>
      <c r="S52">
        <v>21.900241000000001</v>
      </c>
      <c r="T52">
        <v>0</v>
      </c>
      <c r="U52">
        <v>337.00515799999999</v>
      </c>
      <c r="V52">
        <v>11.738428000000001</v>
      </c>
      <c r="W52">
        <v>44.807592</v>
      </c>
      <c r="X52">
        <v>94.966937999999999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41.989409000000002</v>
      </c>
      <c r="AH52">
        <v>0</v>
      </c>
      <c r="AI52">
        <v>0</v>
      </c>
      <c r="AJ52">
        <v>0</v>
      </c>
      <c r="AK52">
        <v>51.683104999999998</v>
      </c>
      <c r="AL52">
        <v>67.328603999999999</v>
      </c>
      <c r="AM52">
        <v>0</v>
      </c>
      <c r="AN52">
        <v>0.619197</v>
      </c>
      <c r="AO52">
        <v>2.2713260000000002</v>
      </c>
      <c r="AP52">
        <v>5.5667780000000002</v>
      </c>
      <c r="AQ52">
        <v>0</v>
      </c>
      <c r="AR52">
        <v>10.661327999999999</v>
      </c>
      <c r="AS52">
        <v>10.392477</v>
      </c>
      <c r="AT52">
        <v>14.48241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72.816446000000013</v>
      </c>
      <c r="BA52">
        <f t="shared" si="1"/>
        <v>1674.5178740000006</v>
      </c>
      <c r="BD52">
        <v>5.15</v>
      </c>
      <c r="BE52">
        <v>1.8</v>
      </c>
      <c r="BF52">
        <v>2.17</v>
      </c>
      <c r="BG52">
        <v>1.54</v>
      </c>
      <c r="BH52">
        <v>6.08</v>
      </c>
      <c r="BI52">
        <v>0.59</v>
      </c>
      <c r="BJ52">
        <v>0.41</v>
      </c>
      <c r="BK52">
        <v>1.2</v>
      </c>
      <c r="BL52">
        <v>0.76</v>
      </c>
      <c r="BM52">
        <v>0.09</v>
      </c>
      <c r="BN52">
        <v>3.28</v>
      </c>
      <c r="BO52">
        <v>1.83</v>
      </c>
      <c r="BP52">
        <v>0.25</v>
      </c>
      <c r="BQ52">
        <v>1.93</v>
      </c>
      <c r="BR52">
        <v>1.04</v>
      </c>
      <c r="BS52">
        <v>1.57</v>
      </c>
      <c r="BT52">
        <v>2.8675229999999998</v>
      </c>
      <c r="BU52">
        <v>1.2959989999999999</v>
      </c>
      <c r="BV52">
        <v>1.938102</v>
      </c>
      <c r="BW52">
        <v>1.8760220000000001</v>
      </c>
      <c r="BX52">
        <v>1.892169</v>
      </c>
      <c r="BY52">
        <v>2.5919989999999999</v>
      </c>
      <c r="BZ52">
        <v>1.282176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5.1321589999999997</v>
      </c>
      <c r="CK52">
        <v>1.5412570000000001</v>
      </c>
      <c r="CL52">
        <v>0.93567299999999998</v>
      </c>
      <c r="CM52">
        <v>3.391562</v>
      </c>
      <c r="CN52">
        <v>3.4214389999999999</v>
      </c>
      <c r="CO52">
        <v>4.1471989999999996</v>
      </c>
      <c r="CP52">
        <v>1.9739679999999999</v>
      </c>
      <c r="CQ52">
        <v>3.4214380000000002</v>
      </c>
      <c r="CR52">
        <v>0.39864100000000002</v>
      </c>
      <c r="CS52">
        <v>2.6979630000000001</v>
      </c>
      <c r="CT52">
        <v>0</v>
      </c>
      <c r="CU52">
        <v>0</v>
      </c>
      <c r="CV52">
        <v>0</v>
      </c>
      <c r="CW52">
        <v>2.3211569999999999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72.816446000000013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261.87852600000002</v>
      </c>
      <c r="L53">
        <v>211.48830000000001</v>
      </c>
      <c r="M53">
        <v>45.577176999999999</v>
      </c>
      <c r="N53">
        <v>116.517741</v>
      </c>
      <c r="O53">
        <v>122.13992500000001</v>
      </c>
      <c r="P53">
        <v>125.484217</v>
      </c>
      <c r="Q53">
        <v>0</v>
      </c>
      <c r="R53">
        <v>17.197862000000001</v>
      </c>
      <c r="S53">
        <v>21.900241000000001</v>
      </c>
      <c r="T53">
        <v>0</v>
      </c>
      <c r="U53">
        <v>337.00515799999999</v>
      </c>
      <c r="V53">
        <v>11.794815</v>
      </c>
      <c r="W53">
        <v>44.807592</v>
      </c>
      <c r="X53">
        <v>94.966937999999999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41.989409000000002</v>
      </c>
      <c r="AH53">
        <v>0</v>
      </c>
      <c r="AI53">
        <v>0</v>
      </c>
      <c r="AJ53">
        <v>0</v>
      </c>
      <c r="AK53">
        <v>51.683104999999998</v>
      </c>
      <c r="AL53">
        <v>22.442868000000001</v>
      </c>
      <c r="AM53">
        <v>0</v>
      </c>
      <c r="AN53">
        <v>0.619197</v>
      </c>
      <c r="AO53">
        <v>2.2713260000000002</v>
      </c>
      <c r="AP53">
        <v>5.5667780000000002</v>
      </c>
      <c r="AQ53">
        <v>0</v>
      </c>
      <c r="AR53">
        <v>14.925859000000001</v>
      </c>
      <c r="AS53">
        <v>10.392477</v>
      </c>
      <c r="AT53">
        <v>14.48241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72.806446000000008</v>
      </c>
      <c r="BA53">
        <f t="shared" si="1"/>
        <v>1647.9383670000004</v>
      </c>
      <c r="BD53">
        <v>5.15</v>
      </c>
      <c r="BE53">
        <v>1.8</v>
      </c>
      <c r="BF53">
        <v>2.17</v>
      </c>
      <c r="BG53">
        <v>1.54</v>
      </c>
      <c r="BH53">
        <v>6.08</v>
      </c>
      <c r="BI53">
        <v>0.59</v>
      </c>
      <c r="BJ53">
        <v>0.41</v>
      </c>
      <c r="BK53">
        <v>1.2</v>
      </c>
      <c r="BL53">
        <v>0.76</v>
      </c>
      <c r="BM53">
        <v>0.08</v>
      </c>
      <c r="BN53">
        <v>3.28</v>
      </c>
      <c r="BO53">
        <v>1.83</v>
      </c>
      <c r="BP53">
        <v>0.25</v>
      </c>
      <c r="BQ53">
        <v>1.93</v>
      </c>
      <c r="BR53">
        <v>1.04</v>
      </c>
      <c r="BS53">
        <v>1.57</v>
      </c>
      <c r="BT53">
        <v>2.8675229999999998</v>
      </c>
      <c r="BU53">
        <v>1.2959989999999999</v>
      </c>
      <c r="BV53">
        <v>1.938102</v>
      </c>
      <c r="BW53">
        <v>1.8760220000000001</v>
      </c>
      <c r="BX53">
        <v>1.892169</v>
      </c>
      <c r="BY53">
        <v>2.5919989999999999</v>
      </c>
      <c r="BZ53">
        <v>1.282176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5.1321589999999997</v>
      </c>
      <c r="CK53">
        <v>1.5412570000000001</v>
      </c>
      <c r="CL53">
        <v>0.93567299999999998</v>
      </c>
      <c r="CM53">
        <v>3.391562</v>
      </c>
      <c r="CN53">
        <v>3.4214389999999999</v>
      </c>
      <c r="CO53">
        <v>4.1471989999999996</v>
      </c>
      <c r="CP53">
        <v>1.9739679999999999</v>
      </c>
      <c r="CQ53">
        <v>3.4214380000000002</v>
      </c>
      <c r="CR53">
        <v>0.39864100000000002</v>
      </c>
      <c r="CS53">
        <v>2.6979630000000001</v>
      </c>
      <c r="CT53">
        <v>0</v>
      </c>
      <c r="CU53">
        <v>0</v>
      </c>
      <c r="CV53">
        <v>0</v>
      </c>
      <c r="CW53">
        <v>2.3211569999999999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72.806446000000008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267.67272600000001</v>
      </c>
      <c r="L54">
        <v>211.48830000000001</v>
      </c>
      <c r="M54">
        <v>45.577176999999999</v>
      </c>
      <c r="N54">
        <v>116.517741</v>
      </c>
      <c r="O54">
        <v>122.13992500000001</v>
      </c>
      <c r="P54">
        <v>125.484217</v>
      </c>
      <c r="Q54">
        <v>0</v>
      </c>
      <c r="R54">
        <v>17.197862000000001</v>
      </c>
      <c r="S54">
        <v>21.900241000000001</v>
      </c>
      <c r="T54">
        <v>0</v>
      </c>
      <c r="U54">
        <v>337.00515799999999</v>
      </c>
      <c r="V54">
        <v>11.794815</v>
      </c>
      <c r="W54">
        <v>44.807592</v>
      </c>
      <c r="X54">
        <v>94.966937999999999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41.989409000000002</v>
      </c>
      <c r="AH54">
        <v>0</v>
      </c>
      <c r="AI54">
        <v>0</v>
      </c>
      <c r="AJ54">
        <v>0</v>
      </c>
      <c r="AK54">
        <v>51.683104999999998</v>
      </c>
      <c r="AL54">
        <v>11.221434</v>
      </c>
      <c r="AM54">
        <v>0</v>
      </c>
      <c r="AN54">
        <v>0.619197</v>
      </c>
      <c r="AO54">
        <v>2.2713260000000002</v>
      </c>
      <c r="AP54">
        <v>5.5667780000000002</v>
      </c>
      <c r="AQ54">
        <v>0</v>
      </c>
      <c r="AR54">
        <v>14.925859000000001</v>
      </c>
      <c r="AS54">
        <v>10.392477</v>
      </c>
      <c r="AT54">
        <v>14.48241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72.776446000000007</v>
      </c>
      <c r="BA54">
        <f t="shared" si="1"/>
        <v>1642.4811330000002</v>
      </c>
      <c r="BD54">
        <v>5.15</v>
      </c>
      <c r="BE54">
        <v>1.8</v>
      </c>
      <c r="BF54">
        <v>2.17</v>
      </c>
      <c r="BG54">
        <v>1.54</v>
      </c>
      <c r="BH54">
        <v>6.08</v>
      </c>
      <c r="BI54">
        <v>0.57999999999999996</v>
      </c>
      <c r="BJ54">
        <v>0.39</v>
      </c>
      <c r="BK54">
        <v>1.2</v>
      </c>
      <c r="BL54">
        <v>0.76</v>
      </c>
      <c r="BM54">
        <v>0.08</v>
      </c>
      <c r="BN54">
        <v>3.28</v>
      </c>
      <c r="BO54">
        <v>1.83</v>
      </c>
      <c r="BP54">
        <v>0.25</v>
      </c>
      <c r="BQ54">
        <v>1.93</v>
      </c>
      <c r="BR54">
        <v>1.04</v>
      </c>
      <c r="BS54">
        <v>1.57</v>
      </c>
      <c r="BT54">
        <v>2.8675229999999998</v>
      </c>
      <c r="BU54">
        <v>1.2959989999999999</v>
      </c>
      <c r="BV54">
        <v>1.938102</v>
      </c>
      <c r="BW54">
        <v>1.8760220000000001</v>
      </c>
      <c r="BX54">
        <v>1.892169</v>
      </c>
      <c r="BY54">
        <v>2.5919989999999999</v>
      </c>
      <c r="BZ54">
        <v>1.282176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5.1321589999999997</v>
      </c>
      <c r="CK54">
        <v>1.5412570000000001</v>
      </c>
      <c r="CL54">
        <v>0.93567299999999998</v>
      </c>
      <c r="CM54">
        <v>3.391562</v>
      </c>
      <c r="CN54">
        <v>3.4214389999999999</v>
      </c>
      <c r="CO54">
        <v>4.1471989999999996</v>
      </c>
      <c r="CP54">
        <v>1.9739679999999999</v>
      </c>
      <c r="CQ54">
        <v>3.4214380000000002</v>
      </c>
      <c r="CR54">
        <v>0.39864100000000002</v>
      </c>
      <c r="CS54">
        <v>2.6979630000000001</v>
      </c>
      <c r="CT54">
        <v>0</v>
      </c>
      <c r="CU54">
        <v>0</v>
      </c>
      <c r="CV54">
        <v>0</v>
      </c>
      <c r="CW54">
        <v>2.3211569999999999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72.776446000000007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271.535526</v>
      </c>
      <c r="L55">
        <v>115.884</v>
      </c>
      <c r="M55">
        <v>45.577176999999999</v>
      </c>
      <c r="N55">
        <v>116.517741</v>
      </c>
      <c r="O55">
        <v>122.13992500000001</v>
      </c>
      <c r="P55">
        <v>125.484217</v>
      </c>
      <c r="Q55">
        <v>0</v>
      </c>
      <c r="R55">
        <v>17.197862000000001</v>
      </c>
      <c r="S55">
        <v>21.900241000000001</v>
      </c>
      <c r="T55">
        <v>0</v>
      </c>
      <c r="U55">
        <v>337.00515799999999</v>
      </c>
      <c r="V55">
        <v>11.794815</v>
      </c>
      <c r="W55">
        <v>44.807592</v>
      </c>
      <c r="X55">
        <v>94.966937999999999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41.989409000000002</v>
      </c>
      <c r="AH55">
        <v>0</v>
      </c>
      <c r="AI55">
        <v>0</v>
      </c>
      <c r="AJ55">
        <v>0</v>
      </c>
      <c r="AK55">
        <v>51.683104999999998</v>
      </c>
      <c r="AL55">
        <v>2.2442869999999999</v>
      </c>
      <c r="AM55">
        <v>0</v>
      </c>
      <c r="AN55">
        <v>0.619197</v>
      </c>
      <c r="AO55">
        <v>2.2713260000000002</v>
      </c>
      <c r="AP55">
        <v>5.5667780000000002</v>
      </c>
      <c r="AQ55">
        <v>0</v>
      </c>
      <c r="AR55">
        <v>14.925859000000001</v>
      </c>
      <c r="AS55">
        <v>10.392477</v>
      </c>
      <c r="AT55">
        <v>14.48241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72.776446000000007</v>
      </c>
      <c r="BA55">
        <f t="shared" si="1"/>
        <v>1541.7624860000005</v>
      </c>
      <c r="BD55">
        <v>5.15</v>
      </c>
      <c r="BE55">
        <v>1.8</v>
      </c>
      <c r="BF55">
        <v>2.17</v>
      </c>
      <c r="BG55">
        <v>1.54</v>
      </c>
      <c r="BH55">
        <v>6.08</v>
      </c>
      <c r="BI55">
        <v>0.57999999999999996</v>
      </c>
      <c r="BJ55">
        <v>0.39</v>
      </c>
      <c r="BK55">
        <v>1.2</v>
      </c>
      <c r="BL55">
        <v>0.76</v>
      </c>
      <c r="BM55">
        <v>0.08</v>
      </c>
      <c r="BN55">
        <v>3.28</v>
      </c>
      <c r="BO55">
        <v>1.83</v>
      </c>
      <c r="BP55">
        <v>0.25</v>
      </c>
      <c r="BQ55">
        <v>1.93</v>
      </c>
      <c r="BR55">
        <v>1.04</v>
      </c>
      <c r="BS55">
        <v>1.57</v>
      </c>
      <c r="BT55">
        <v>2.8675229999999998</v>
      </c>
      <c r="BU55">
        <v>1.2959989999999999</v>
      </c>
      <c r="BV55">
        <v>1.938102</v>
      </c>
      <c r="BW55">
        <v>1.8760220000000001</v>
      </c>
      <c r="BX55">
        <v>1.892169</v>
      </c>
      <c r="BY55">
        <v>2.5919989999999999</v>
      </c>
      <c r="BZ55">
        <v>1.282176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5.1321589999999997</v>
      </c>
      <c r="CK55">
        <v>1.5412570000000001</v>
      </c>
      <c r="CL55">
        <v>0.93567299999999998</v>
      </c>
      <c r="CM55">
        <v>3.391562</v>
      </c>
      <c r="CN55">
        <v>3.4214389999999999</v>
      </c>
      <c r="CO55">
        <v>4.1471989999999996</v>
      </c>
      <c r="CP55">
        <v>1.9739679999999999</v>
      </c>
      <c r="CQ55">
        <v>3.4214380000000002</v>
      </c>
      <c r="CR55">
        <v>0.39864100000000002</v>
      </c>
      <c r="CS55">
        <v>2.6979630000000001</v>
      </c>
      <c r="CT55">
        <v>0</v>
      </c>
      <c r="CU55">
        <v>0</v>
      </c>
      <c r="CV55">
        <v>0</v>
      </c>
      <c r="CW55">
        <v>2.3211569999999999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72.776446000000007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275.398326</v>
      </c>
      <c r="L56">
        <v>115.884</v>
      </c>
      <c r="M56">
        <v>45.577176999999999</v>
      </c>
      <c r="N56">
        <v>116.517741</v>
      </c>
      <c r="O56">
        <v>122.13992500000001</v>
      </c>
      <c r="P56">
        <v>125.484217</v>
      </c>
      <c r="Q56">
        <v>0</v>
      </c>
      <c r="R56">
        <v>10.918977</v>
      </c>
      <c r="S56">
        <v>14.095732</v>
      </c>
      <c r="T56">
        <v>0</v>
      </c>
      <c r="U56">
        <v>337.00515799999999</v>
      </c>
      <c r="V56">
        <v>7.6938279999999999</v>
      </c>
      <c r="W56">
        <v>44.807592</v>
      </c>
      <c r="X56">
        <v>94.966937999999999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41.989409000000002</v>
      </c>
      <c r="AH56">
        <v>0</v>
      </c>
      <c r="AI56">
        <v>0</v>
      </c>
      <c r="AJ56">
        <v>0</v>
      </c>
      <c r="AK56">
        <v>51.683104999999998</v>
      </c>
      <c r="AL56">
        <v>2.2442869999999999</v>
      </c>
      <c r="AM56">
        <v>0</v>
      </c>
      <c r="AN56">
        <v>0.619197</v>
      </c>
      <c r="AO56">
        <v>2.2713260000000002</v>
      </c>
      <c r="AP56">
        <v>5.5667780000000002</v>
      </c>
      <c r="AQ56">
        <v>0</v>
      </c>
      <c r="AR56">
        <v>14.925859000000001</v>
      </c>
      <c r="AS56">
        <v>10.392477</v>
      </c>
      <c r="AT56">
        <v>14.48241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72.776446000000007</v>
      </c>
      <c r="BA56">
        <f t="shared" si="1"/>
        <v>1527.4409050000004</v>
      </c>
      <c r="BD56">
        <v>5.15</v>
      </c>
      <c r="BE56">
        <v>1.8</v>
      </c>
      <c r="BF56">
        <v>2.17</v>
      </c>
      <c r="BG56">
        <v>1.54</v>
      </c>
      <c r="BH56">
        <v>6.08</v>
      </c>
      <c r="BI56">
        <v>0.57999999999999996</v>
      </c>
      <c r="BJ56">
        <v>0.39</v>
      </c>
      <c r="BK56">
        <v>1.2</v>
      </c>
      <c r="BL56">
        <v>0.76</v>
      </c>
      <c r="BM56">
        <v>0.08</v>
      </c>
      <c r="BN56">
        <v>3.28</v>
      </c>
      <c r="BO56">
        <v>1.83</v>
      </c>
      <c r="BP56">
        <v>0.25</v>
      </c>
      <c r="BQ56">
        <v>1.93</v>
      </c>
      <c r="BR56">
        <v>1.04</v>
      </c>
      <c r="BS56">
        <v>1.57</v>
      </c>
      <c r="BT56">
        <v>2.8675229999999998</v>
      </c>
      <c r="BU56">
        <v>1.2959989999999999</v>
      </c>
      <c r="BV56">
        <v>1.938102</v>
      </c>
      <c r="BW56">
        <v>1.8760220000000001</v>
      </c>
      <c r="BX56">
        <v>1.892169</v>
      </c>
      <c r="BY56">
        <v>2.5919989999999999</v>
      </c>
      <c r="BZ56">
        <v>1.282176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5.1321589999999997</v>
      </c>
      <c r="CK56">
        <v>1.5412570000000001</v>
      </c>
      <c r="CL56">
        <v>0.93567299999999998</v>
      </c>
      <c r="CM56">
        <v>3.391562</v>
      </c>
      <c r="CN56">
        <v>3.4214389999999999</v>
      </c>
      <c r="CO56">
        <v>4.1471989999999996</v>
      </c>
      <c r="CP56">
        <v>1.9739679999999999</v>
      </c>
      <c r="CQ56">
        <v>3.4214380000000002</v>
      </c>
      <c r="CR56">
        <v>0.39864100000000002</v>
      </c>
      <c r="CS56">
        <v>2.6979630000000001</v>
      </c>
      <c r="CT56">
        <v>0</v>
      </c>
      <c r="CU56">
        <v>0</v>
      </c>
      <c r="CV56">
        <v>0</v>
      </c>
      <c r="CW56">
        <v>2.3211569999999999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72.776446000000007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287.14722499999999</v>
      </c>
      <c r="L57">
        <v>115.884</v>
      </c>
      <c r="M57">
        <v>45.577176999999999</v>
      </c>
      <c r="N57">
        <v>116.517741</v>
      </c>
      <c r="O57">
        <v>122.13992500000001</v>
      </c>
      <c r="P57">
        <v>125.484217</v>
      </c>
      <c r="Q57">
        <v>0</v>
      </c>
      <c r="R57">
        <v>10.918977</v>
      </c>
      <c r="S57">
        <v>14.095732</v>
      </c>
      <c r="T57">
        <v>0</v>
      </c>
      <c r="U57">
        <v>337.00515799999999</v>
      </c>
      <c r="V57">
        <v>14.550347</v>
      </c>
      <c r="W57">
        <v>44.807592</v>
      </c>
      <c r="X57">
        <v>94.966937999999999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41.989409000000002</v>
      </c>
      <c r="AH57">
        <v>0</v>
      </c>
      <c r="AI57">
        <v>0</v>
      </c>
      <c r="AJ57">
        <v>0</v>
      </c>
      <c r="AK57">
        <v>51.683104999999998</v>
      </c>
      <c r="AL57">
        <v>2.2442869999999999</v>
      </c>
      <c r="AM57">
        <v>0</v>
      </c>
      <c r="AN57">
        <v>0.619197</v>
      </c>
      <c r="AO57">
        <v>3.1230739999999999</v>
      </c>
      <c r="AP57">
        <v>5.5667780000000002</v>
      </c>
      <c r="AQ57">
        <v>0</v>
      </c>
      <c r="AR57">
        <v>10.661327999999999</v>
      </c>
      <c r="AS57">
        <v>10.392477</v>
      </c>
      <c r="AT57">
        <v>14.48241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72.776446000000007</v>
      </c>
      <c r="BA57">
        <f t="shared" si="1"/>
        <v>1542.6335400000005</v>
      </c>
      <c r="BD57">
        <v>5.15</v>
      </c>
      <c r="BE57">
        <v>1.8</v>
      </c>
      <c r="BF57">
        <v>2.17</v>
      </c>
      <c r="BG57">
        <v>1.54</v>
      </c>
      <c r="BH57">
        <v>6.08</v>
      </c>
      <c r="BI57">
        <v>0.57999999999999996</v>
      </c>
      <c r="BJ57">
        <v>0.39</v>
      </c>
      <c r="BK57">
        <v>1.2</v>
      </c>
      <c r="BL57">
        <v>0.76</v>
      </c>
      <c r="BM57">
        <v>0.08</v>
      </c>
      <c r="BN57">
        <v>3.28</v>
      </c>
      <c r="BO57">
        <v>1.83</v>
      </c>
      <c r="BP57">
        <v>0.25</v>
      </c>
      <c r="BQ57">
        <v>1.93</v>
      </c>
      <c r="BR57">
        <v>1.04</v>
      </c>
      <c r="BS57">
        <v>1.57</v>
      </c>
      <c r="BT57">
        <v>2.8675229999999998</v>
      </c>
      <c r="BU57">
        <v>1.2959989999999999</v>
      </c>
      <c r="BV57">
        <v>1.938102</v>
      </c>
      <c r="BW57">
        <v>1.8760220000000001</v>
      </c>
      <c r="BX57">
        <v>1.892169</v>
      </c>
      <c r="BY57">
        <v>2.5919989999999999</v>
      </c>
      <c r="BZ57">
        <v>1.282176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5.1321589999999997</v>
      </c>
      <c r="CK57">
        <v>1.5412570000000001</v>
      </c>
      <c r="CL57">
        <v>0.93567299999999998</v>
      </c>
      <c r="CM57">
        <v>3.391562</v>
      </c>
      <c r="CN57">
        <v>3.4214389999999999</v>
      </c>
      <c r="CO57">
        <v>4.1471989999999996</v>
      </c>
      <c r="CP57">
        <v>1.9739679999999999</v>
      </c>
      <c r="CQ57">
        <v>3.4214380000000002</v>
      </c>
      <c r="CR57">
        <v>0.39864100000000002</v>
      </c>
      <c r="CS57">
        <v>2.6979630000000001</v>
      </c>
      <c r="CT57">
        <v>0</v>
      </c>
      <c r="CU57">
        <v>0</v>
      </c>
      <c r="CV57">
        <v>0</v>
      </c>
      <c r="CW57">
        <v>2.3211569999999999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72.776446000000007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287.14722499999999</v>
      </c>
      <c r="L58">
        <v>115.884</v>
      </c>
      <c r="M58">
        <v>45.577176999999999</v>
      </c>
      <c r="N58">
        <v>116.517741</v>
      </c>
      <c r="O58">
        <v>122.13992500000001</v>
      </c>
      <c r="P58">
        <v>125.484217</v>
      </c>
      <c r="Q58">
        <v>0</v>
      </c>
      <c r="R58">
        <v>17.197862000000001</v>
      </c>
      <c r="S58">
        <v>21.900241000000001</v>
      </c>
      <c r="T58">
        <v>0</v>
      </c>
      <c r="U58">
        <v>337.00515799999999</v>
      </c>
      <c r="V58">
        <v>14.550347</v>
      </c>
      <c r="W58">
        <v>44.807592</v>
      </c>
      <c r="X58">
        <v>94.966937999999999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41.989409000000002</v>
      </c>
      <c r="AH58">
        <v>0</v>
      </c>
      <c r="AI58">
        <v>0</v>
      </c>
      <c r="AJ58">
        <v>0</v>
      </c>
      <c r="AK58">
        <v>51.683104999999998</v>
      </c>
      <c r="AL58">
        <v>2.2442869999999999</v>
      </c>
      <c r="AM58">
        <v>0</v>
      </c>
      <c r="AN58">
        <v>0.619197</v>
      </c>
      <c r="AO58">
        <v>3.1230739999999999</v>
      </c>
      <c r="AP58">
        <v>5.5667780000000002</v>
      </c>
      <c r="AQ58">
        <v>0</v>
      </c>
      <c r="AR58">
        <v>10.661327999999999</v>
      </c>
      <c r="AS58">
        <v>10.392477</v>
      </c>
      <c r="AT58">
        <v>14.381632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72.776446000000007</v>
      </c>
      <c r="BA58">
        <f t="shared" si="1"/>
        <v>1556.6161560000003</v>
      </c>
      <c r="BD58">
        <v>5.15</v>
      </c>
      <c r="BE58">
        <v>1.8</v>
      </c>
      <c r="BF58">
        <v>2.17</v>
      </c>
      <c r="BG58">
        <v>1.54</v>
      </c>
      <c r="BH58">
        <v>6.08</v>
      </c>
      <c r="BI58">
        <v>0.57999999999999996</v>
      </c>
      <c r="BJ58">
        <v>0.39</v>
      </c>
      <c r="BK58">
        <v>1.2</v>
      </c>
      <c r="BL58">
        <v>0.76</v>
      </c>
      <c r="BM58">
        <v>0.08</v>
      </c>
      <c r="BN58">
        <v>3.28</v>
      </c>
      <c r="BO58">
        <v>1.83</v>
      </c>
      <c r="BP58">
        <v>0.25</v>
      </c>
      <c r="BQ58">
        <v>1.93</v>
      </c>
      <c r="BR58">
        <v>1.04</v>
      </c>
      <c r="BS58">
        <v>1.57</v>
      </c>
      <c r="BT58">
        <v>2.8675229999999998</v>
      </c>
      <c r="BU58">
        <v>1.2959989999999999</v>
      </c>
      <c r="BV58">
        <v>1.938102</v>
      </c>
      <c r="BW58">
        <v>1.8760220000000001</v>
      </c>
      <c r="BX58">
        <v>1.892169</v>
      </c>
      <c r="BY58">
        <v>2.5919989999999999</v>
      </c>
      <c r="BZ58">
        <v>1.282176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5.1321589999999997</v>
      </c>
      <c r="CK58">
        <v>1.5412570000000001</v>
      </c>
      <c r="CL58">
        <v>0.93567299999999998</v>
      </c>
      <c r="CM58">
        <v>3.391562</v>
      </c>
      <c r="CN58">
        <v>3.4214389999999999</v>
      </c>
      <c r="CO58">
        <v>4.1471989999999996</v>
      </c>
      <c r="CP58">
        <v>1.9739679999999999</v>
      </c>
      <c r="CQ58">
        <v>3.4214380000000002</v>
      </c>
      <c r="CR58">
        <v>0.39864100000000002</v>
      </c>
      <c r="CS58">
        <v>2.6979630000000001</v>
      </c>
      <c r="CT58">
        <v>0</v>
      </c>
      <c r="CU58">
        <v>0</v>
      </c>
      <c r="CV58">
        <v>0</v>
      </c>
      <c r="CW58">
        <v>2.3211569999999999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72.776446000000007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263.80992600000002</v>
      </c>
      <c r="L59">
        <v>154.512</v>
      </c>
      <c r="M59">
        <v>45.577176999999999</v>
      </c>
      <c r="N59">
        <v>116.517741</v>
      </c>
      <c r="O59">
        <v>122.13992500000001</v>
      </c>
      <c r="P59">
        <v>125.484217</v>
      </c>
      <c r="Q59">
        <v>0</v>
      </c>
      <c r="R59">
        <v>17.197862000000001</v>
      </c>
      <c r="S59">
        <v>21.900241000000001</v>
      </c>
      <c r="T59">
        <v>0</v>
      </c>
      <c r="U59">
        <v>337.00515799999999</v>
      </c>
      <c r="V59">
        <v>14.550347</v>
      </c>
      <c r="W59">
        <v>44.807592</v>
      </c>
      <c r="X59">
        <v>94.966937999999999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41.989409000000002</v>
      </c>
      <c r="AH59">
        <v>0</v>
      </c>
      <c r="AI59">
        <v>0</v>
      </c>
      <c r="AJ59">
        <v>0</v>
      </c>
      <c r="AK59">
        <v>51.683104999999998</v>
      </c>
      <c r="AL59">
        <v>2.2442869999999999</v>
      </c>
      <c r="AM59">
        <v>0</v>
      </c>
      <c r="AN59">
        <v>0.619197</v>
      </c>
      <c r="AO59">
        <v>3.1230739999999999</v>
      </c>
      <c r="AP59">
        <v>5.5667780000000002</v>
      </c>
      <c r="AQ59">
        <v>0</v>
      </c>
      <c r="AR59">
        <v>8.5290619999999997</v>
      </c>
      <c r="AS59">
        <v>10.392477</v>
      </c>
      <c r="AT59">
        <v>14.48241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72.755606</v>
      </c>
      <c r="BA59">
        <f t="shared" si="1"/>
        <v>1569.8545290000006</v>
      </c>
      <c r="BD59">
        <v>5.15</v>
      </c>
      <c r="BE59">
        <v>1.8</v>
      </c>
      <c r="BF59">
        <v>2.17</v>
      </c>
      <c r="BG59">
        <v>1.54</v>
      </c>
      <c r="BH59">
        <v>6.08</v>
      </c>
      <c r="BI59">
        <v>0.57999999999999996</v>
      </c>
      <c r="BJ59">
        <v>0.39</v>
      </c>
      <c r="BK59">
        <v>1.2</v>
      </c>
      <c r="BL59">
        <v>0.76</v>
      </c>
      <c r="BM59">
        <v>0.08</v>
      </c>
      <c r="BN59">
        <v>3.28</v>
      </c>
      <c r="BO59">
        <v>1.83</v>
      </c>
      <c r="BP59">
        <v>0.25</v>
      </c>
      <c r="BQ59">
        <v>1.93</v>
      </c>
      <c r="BR59">
        <v>1.04</v>
      </c>
      <c r="BS59">
        <v>1.57</v>
      </c>
      <c r="BT59">
        <v>2.8675229999999998</v>
      </c>
      <c r="BU59">
        <v>1.2959989999999999</v>
      </c>
      <c r="BV59">
        <v>1.917262</v>
      </c>
      <c r="BW59">
        <v>1.8760220000000001</v>
      </c>
      <c r="BX59">
        <v>1.892169</v>
      </c>
      <c r="BY59">
        <v>2.5919989999999999</v>
      </c>
      <c r="BZ59">
        <v>1.282176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5.1321589999999997</v>
      </c>
      <c r="CK59">
        <v>1.5412570000000001</v>
      </c>
      <c r="CL59">
        <v>0.93567299999999998</v>
      </c>
      <c r="CM59">
        <v>3.391562</v>
      </c>
      <c r="CN59">
        <v>3.4214389999999999</v>
      </c>
      <c r="CO59">
        <v>4.1471989999999996</v>
      </c>
      <c r="CP59">
        <v>1.9739679999999999</v>
      </c>
      <c r="CQ59">
        <v>3.4214380000000002</v>
      </c>
      <c r="CR59">
        <v>0.39864100000000002</v>
      </c>
      <c r="CS59">
        <v>2.6979630000000001</v>
      </c>
      <c r="CT59">
        <v>0</v>
      </c>
      <c r="CU59">
        <v>0</v>
      </c>
      <c r="CV59">
        <v>0</v>
      </c>
      <c r="CW59">
        <v>2.3211569999999999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72.755606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272.50122599999997</v>
      </c>
      <c r="L60">
        <v>168.0318</v>
      </c>
      <c r="M60">
        <v>45.577176999999999</v>
      </c>
      <c r="N60">
        <v>116.517741</v>
      </c>
      <c r="O60">
        <v>122.13992500000001</v>
      </c>
      <c r="P60">
        <v>125.484217</v>
      </c>
      <c r="Q60">
        <v>0</v>
      </c>
      <c r="R60">
        <v>17.197862000000001</v>
      </c>
      <c r="S60">
        <v>21.900241000000001</v>
      </c>
      <c r="T60">
        <v>0</v>
      </c>
      <c r="U60">
        <v>337.00515799999999</v>
      </c>
      <c r="V60">
        <v>14.550347</v>
      </c>
      <c r="W60">
        <v>44.807592</v>
      </c>
      <c r="X60">
        <v>94.966937999999999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41.989409000000002</v>
      </c>
      <c r="AH60">
        <v>0</v>
      </c>
      <c r="AI60">
        <v>0</v>
      </c>
      <c r="AJ60">
        <v>0</v>
      </c>
      <c r="AK60">
        <v>51.683104999999998</v>
      </c>
      <c r="AL60">
        <v>2.2442869999999999</v>
      </c>
      <c r="AM60">
        <v>0</v>
      </c>
      <c r="AN60">
        <v>0.619197</v>
      </c>
      <c r="AO60">
        <v>3.1230739999999999</v>
      </c>
      <c r="AP60">
        <v>5.5667780000000002</v>
      </c>
      <c r="AQ60">
        <v>0</v>
      </c>
      <c r="AR60">
        <v>8.5290619999999997</v>
      </c>
      <c r="AS60">
        <v>10.392477</v>
      </c>
      <c r="AT60">
        <v>14.48241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72.755606</v>
      </c>
      <c r="BA60">
        <f t="shared" si="1"/>
        <v>1592.0656290000006</v>
      </c>
      <c r="BD60">
        <v>5.15</v>
      </c>
      <c r="BE60">
        <v>1.8</v>
      </c>
      <c r="BF60">
        <v>2.17</v>
      </c>
      <c r="BG60">
        <v>1.54</v>
      </c>
      <c r="BH60">
        <v>6.08</v>
      </c>
      <c r="BI60">
        <v>0.57999999999999996</v>
      </c>
      <c r="BJ60">
        <v>0.39</v>
      </c>
      <c r="BK60">
        <v>1.2</v>
      </c>
      <c r="BL60">
        <v>0.76</v>
      </c>
      <c r="BM60">
        <v>0.08</v>
      </c>
      <c r="BN60">
        <v>3.28</v>
      </c>
      <c r="BO60">
        <v>1.83</v>
      </c>
      <c r="BP60">
        <v>0.25</v>
      </c>
      <c r="BQ60">
        <v>1.93</v>
      </c>
      <c r="BR60">
        <v>1.04</v>
      </c>
      <c r="BS60">
        <v>1.57</v>
      </c>
      <c r="BT60">
        <v>2.8675229999999998</v>
      </c>
      <c r="BU60">
        <v>1.2959989999999999</v>
      </c>
      <c r="BV60">
        <v>1.917262</v>
      </c>
      <c r="BW60">
        <v>1.8760220000000001</v>
      </c>
      <c r="BX60">
        <v>1.892169</v>
      </c>
      <c r="BY60">
        <v>2.5919989999999999</v>
      </c>
      <c r="BZ60">
        <v>1.282176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5.1321589999999997</v>
      </c>
      <c r="CK60">
        <v>1.5412570000000001</v>
      </c>
      <c r="CL60">
        <v>0.93567299999999998</v>
      </c>
      <c r="CM60">
        <v>3.391562</v>
      </c>
      <c r="CN60">
        <v>3.4214389999999999</v>
      </c>
      <c r="CO60">
        <v>4.1471989999999996</v>
      </c>
      <c r="CP60">
        <v>1.9739679999999999</v>
      </c>
      <c r="CQ60">
        <v>3.4214380000000002</v>
      </c>
      <c r="CR60">
        <v>0.39864100000000002</v>
      </c>
      <c r="CS60">
        <v>2.6979630000000001</v>
      </c>
      <c r="CT60">
        <v>0</v>
      </c>
      <c r="CU60">
        <v>0</v>
      </c>
      <c r="CV60">
        <v>0</v>
      </c>
      <c r="CW60">
        <v>2.3211569999999999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72.755606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287.14722499999999</v>
      </c>
      <c r="L61">
        <v>185.4144</v>
      </c>
      <c r="M61">
        <v>45.577176999999999</v>
      </c>
      <c r="N61">
        <v>116.517741</v>
      </c>
      <c r="O61">
        <v>122.13992500000001</v>
      </c>
      <c r="P61">
        <v>125.484217</v>
      </c>
      <c r="Q61">
        <v>0</v>
      </c>
      <c r="R61">
        <v>17.197862000000001</v>
      </c>
      <c r="S61">
        <v>21.900241000000001</v>
      </c>
      <c r="T61">
        <v>0</v>
      </c>
      <c r="U61">
        <v>337.00515799999999</v>
      </c>
      <c r="V61">
        <v>14.42319</v>
      </c>
      <c r="W61">
        <v>44.807592</v>
      </c>
      <c r="X61">
        <v>94.966937999999999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41.989409000000002</v>
      </c>
      <c r="AH61">
        <v>0</v>
      </c>
      <c r="AI61">
        <v>0</v>
      </c>
      <c r="AJ61">
        <v>0</v>
      </c>
      <c r="AK61">
        <v>51.683104999999998</v>
      </c>
      <c r="AL61">
        <v>2.2442869999999999</v>
      </c>
      <c r="AM61">
        <v>0</v>
      </c>
      <c r="AN61">
        <v>0.619197</v>
      </c>
      <c r="AO61">
        <v>3.1230739999999999</v>
      </c>
      <c r="AP61">
        <v>5.5667780000000002</v>
      </c>
      <c r="AQ61">
        <v>0</v>
      </c>
      <c r="AR61">
        <v>8.5290619999999997</v>
      </c>
      <c r="AS61">
        <v>10.392477</v>
      </c>
      <c r="AT61">
        <v>14.48241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72.755606</v>
      </c>
      <c r="BA61">
        <f t="shared" si="1"/>
        <v>1623.9670710000005</v>
      </c>
      <c r="BD61">
        <v>5.15</v>
      </c>
      <c r="BE61">
        <v>1.8</v>
      </c>
      <c r="BF61">
        <v>2.17</v>
      </c>
      <c r="BG61">
        <v>1.54</v>
      </c>
      <c r="BH61">
        <v>6.08</v>
      </c>
      <c r="BI61">
        <v>0.57999999999999996</v>
      </c>
      <c r="BJ61">
        <v>0.39</v>
      </c>
      <c r="BK61">
        <v>1.2</v>
      </c>
      <c r="BL61">
        <v>0.76</v>
      </c>
      <c r="BM61">
        <v>0.08</v>
      </c>
      <c r="BN61">
        <v>3.28</v>
      </c>
      <c r="BO61">
        <v>1.83</v>
      </c>
      <c r="BP61">
        <v>0.25</v>
      </c>
      <c r="BQ61">
        <v>1.93</v>
      </c>
      <c r="BR61">
        <v>1.04</v>
      </c>
      <c r="BS61">
        <v>1.57</v>
      </c>
      <c r="BT61">
        <v>2.8675229999999998</v>
      </c>
      <c r="BU61">
        <v>1.2959989999999999</v>
      </c>
      <c r="BV61">
        <v>1.917262</v>
      </c>
      <c r="BW61">
        <v>1.8760220000000001</v>
      </c>
      <c r="BX61">
        <v>1.892169</v>
      </c>
      <c r="BY61">
        <v>2.5919989999999999</v>
      </c>
      <c r="BZ61">
        <v>1.282176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5.1321589999999997</v>
      </c>
      <c r="CK61">
        <v>1.5412570000000001</v>
      </c>
      <c r="CL61">
        <v>0.93567299999999998</v>
      </c>
      <c r="CM61">
        <v>3.391562</v>
      </c>
      <c r="CN61">
        <v>3.4214389999999999</v>
      </c>
      <c r="CO61">
        <v>4.1471989999999996</v>
      </c>
      <c r="CP61">
        <v>1.9739679999999999</v>
      </c>
      <c r="CQ61">
        <v>3.4214380000000002</v>
      </c>
      <c r="CR61">
        <v>0.39864100000000002</v>
      </c>
      <c r="CS61">
        <v>2.6979630000000001</v>
      </c>
      <c r="CT61">
        <v>0</v>
      </c>
      <c r="CU61">
        <v>0</v>
      </c>
      <c r="CV61">
        <v>0</v>
      </c>
      <c r="CW61">
        <v>2.3211569999999999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72.755606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287.14722499999999</v>
      </c>
      <c r="L62">
        <v>193.14</v>
      </c>
      <c r="M62">
        <v>45.577176999999999</v>
      </c>
      <c r="N62">
        <v>116.517741</v>
      </c>
      <c r="O62">
        <v>122.13992500000001</v>
      </c>
      <c r="P62">
        <v>125.484217</v>
      </c>
      <c r="Q62">
        <v>0</v>
      </c>
      <c r="R62">
        <v>17.197862000000001</v>
      </c>
      <c r="S62">
        <v>21.900241000000001</v>
      </c>
      <c r="T62">
        <v>0</v>
      </c>
      <c r="U62">
        <v>337.00515799999999</v>
      </c>
      <c r="V62">
        <v>14.42319</v>
      </c>
      <c r="W62">
        <v>44.807592</v>
      </c>
      <c r="X62">
        <v>94.966937999999999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41.989409000000002</v>
      </c>
      <c r="AH62">
        <v>0</v>
      </c>
      <c r="AI62">
        <v>0</v>
      </c>
      <c r="AJ62">
        <v>0</v>
      </c>
      <c r="AK62">
        <v>51.683104999999998</v>
      </c>
      <c r="AL62">
        <v>2.2442869999999999</v>
      </c>
      <c r="AM62">
        <v>0</v>
      </c>
      <c r="AN62">
        <v>0.619197</v>
      </c>
      <c r="AO62">
        <v>3.1230739999999999</v>
      </c>
      <c r="AP62">
        <v>5.5667780000000002</v>
      </c>
      <c r="AQ62">
        <v>0</v>
      </c>
      <c r="AR62">
        <v>8.5290619999999997</v>
      </c>
      <c r="AS62">
        <v>10.392477</v>
      </c>
      <c r="AT62">
        <v>14.48241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72.715606000000008</v>
      </c>
      <c r="BA62">
        <f t="shared" si="1"/>
        <v>1631.6526710000003</v>
      </c>
      <c r="BD62">
        <v>5.15</v>
      </c>
      <c r="BE62">
        <v>1.8</v>
      </c>
      <c r="BF62">
        <v>2.17</v>
      </c>
      <c r="BG62">
        <v>1.54</v>
      </c>
      <c r="BH62">
        <v>6.08</v>
      </c>
      <c r="BI62">
        <v>0.56000000000000005</v>
      </c>
      <c r="BJ62">
        <v>0.37</v>
      </c>
      <c r="BK62">
        <v>1.2</v>
      </c>
      <c r="BL62">
        <v>0.76</v>
      </c>
      <c r="BM62">
        <v>0.08</v>
      </c>
      <c r="BN62">
        <v>3.28</v>
      </c>
      <c r="BO62">
        <v>1.83</v>
      </c>
      <c r="BP62">
        <v>0.25</v>
      </c>
      <c r="BQ62">
        <v>1.93</v>
      </c>
      <c r="BR62">
        <v>1.04</v>
      </c>
      <c r="BS62">
        <v>1.57</v>
      </c>
      <c r="BT62">
        <v>2.8675229999999998</v>
      </c>
      <c r="BU62">
        <v>1.2959989999999999</v>
      </c>
      <c r="BV62">
        <v>1.917262</v>
      </c>
      <c r="BW62">
        <v>1.8760220000000001</v>
      </c>
      <c r="BX62">
        <v>1.892169</v>
      </c>
      <c r="BY62">
        <v>2.5919989999999999</v>
      </c>
      <c r="BZ62">
        <v>1.282176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5.1321589999999997</v>
      </c>
      <c r="CK62">
        <v>1.5412570000000001</v>
      </c>
      <c r="CL62">
        <v>0.93567299999999998</v>
      </c>
      <c r="CM62">
        <v>3.391562</v>
      </c>
      <c r="CN62">
        <v>3.4214389999999999</v>
      </c>
      <c r="CO62">
        <v>4.1471989999999996</v>
      </c>
      <c r="CP62">
        <v>1.9739679999999999</v>
      </c>
      <c r="CQ62">
        <v>3.4214380000000002</v>
      </c>
      <c r="CR62">
        <v>0.39864100000000002</v>
      </c>
      <c r="CS62">
        <v>2.6979630000000001</v>
      </c>
      <c r="CT62">
        <v>0</v>
      </c>
      <c r="CU62">
        <v>0</v>
      </c>
      <c r="CV62">
        <v>0</v>
      </c>
      <c r="CW62">
        <v>2.3211569999999999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72.715606000000008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287.14722499999999</v>
      </c>
      <c r="L63">
        <v>196.03710000000001</v>
      </c>
      <c r="M63">
        <v>45.577176999999999</v>
      </c>
      <c r="N63">
        <v>116.517741</v>
      </c>
      <c r="O63">
        <v>122.13992500000001</v>
      </c>
      <c r="P63">
        <v>125.484217</v>
      </c>
      <c r="Q63">
        <v>0</v>
      </c>
      <c r="R63">
        <v>20.465211</v>
      </c>
      <c r="S63">
        <v>25.470338000000002</v>
      </c>
      <c r="T63">
        <v>0</v>
      </c>
      <c r="U63">
        <v>337.00515799999999</v>
      </c>
      <c r="V63">
        <v>13.298021</v>
      </c>
      <c r="W63">
        <v>44.807592</v>
      </c>
      <c r="X63">
        <v>94.966937999999999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41.989409000000002</v>
      </c>
      <c r="AH63">
        <v>0</v>
      </c>
      <c r="AI63">
        <v>0</v>
      </c>
      <c r="AJ63">
        <v>0</v>
      </c>
      <c r="AK63">
        <v>51.683104999999998</v>
      </c>
      <c r="AL63">
        <v>2.2442869999999999</v>
      </c>
      <c r="AM63">
        <v>0</v>
      </c>
      <c r="AN63">
        <v>0.619197</v>
      </c>
      <c r="AO63">
        <v>3.1230739999999999</v>
      </c>
      <c r="AP63">
        <v>5.5667780000000002</v>
      </c>
      <c r="AQ63">
        <v>0</v>
      </c>
      <c r="AR63">
        <v>8.5290619999999997</v>
      </c>
      <c r="AS63">
        <v>10.392477</v>
      </c>
      <c r="AT63">
        <v>14.48241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72.715606000000008</v>
      </c>
      <c r="BA63">
        <f t="shared" si="1"/>
        <v>1640.2620480000005</v>
      </c>
      <c r="BD63">
        <v>5.15</v>
      </c>
      <c r="BE63">
        <v>1.8</v>
      </c>
      <c r="BF63">
        <v>2.17</v>
      </c>
      <c r="BG63">
        <v>1.54</v>
      </c>
      <c r="BH63">
        <v>6.08</v>
      </c>
      <c r="BI63">
        <v>0.56000000000000005</v>
      </c>
      <c r="BJ63">
        <v>0.37</v>
      </c>
      <c r="BK63">
        <v>1.2</v>
      </c>
      <c r="BL63">
        <v>0.76</v>
      </c>
      <c r="BM63">
        <v>0.08</v>
      </c>
      <c r="BN63">
        <v>3.28</v>
      </c>
      <c r="BO63">
        <v>1.83</v>
      </c>
      <c r="BP63">
        <v>0.25</v>
      </c>
      <c r="BQ63">
        <v>1.93</v>
      </c>
      <c r="BR63">
        <v>1.04</v>
      </c>
      <c r="BS63">
        <v>1.57</v>
      </c>
      <c r="BT63">
        <v>2.8675229999999998</v>
      </c>
      <c r="BU63">
        <v>1.2959989999999999</v>
      </c>
      <c r="BV63">
        <v>1.917262</v>
      </c>
      <c r="BW63">
        <v>1.8760220000000001</v>
      </c>
      <c r="BX63">
        <v>1.892169</v>
      </c>
      <c r="BY63">
        <v>2.5919989999999999</v>
      </c>
      <c r="BZ63">
        <v>1.282176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5.1321589999999997</v>
      </c>
      <c r="CK63">
        <v>1.5412570000000001</v>
      </c>
      <c r="CL63">
        <v>0.93567299999999998</v>
      </c>
      <c r="CM63">
        <v>3.391562</v>
      </c>
      <c r="CN63">
        <v>3.4214389999999999</v>
      </c>
      <c r="CO63">
        <v>4.1471989999999996</v>
      </c>
      <c r="CP63">
        <v>1.9739679999999999</v>
      </c>
      <c r="CQ63">
        <v>3.4214380000000002</v>
      </c>
      <c r="CR63">
        <v>0.39864100000000002</v>
      </c>
      <c r="CS63">
        <v>2.6979630000000001</v>
      </c>
      <c r="CT63">
        <v>0</v>
      </c>
      <c r="CU63">
        <v>0</v>
      </c>
      <c r="CV63">
        <v>0</v>
      </c>
      <c r="CW63">
        <v>2.3211569999999999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72.715606000000008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287.14722499999999</v>
      </c>
      <c r="L64">
        <v>211.48830000000001</v>
      </c>
      <c r="M64">
        <v>45.577176999999999</v>
      </c>
      <c r="N64">
        <v>116.517741</v>
      </c>
      <c r="O64">
        <v>122.13992500000001</v>
      </c>
      <c r="P64">
        <v>125.484217</v>
      </c>
      <c r="Q64">
        <v>0</v>
      </c>
      <c r="R64">
        <v>20.465211</v>
      </c>
      <c r="S64">
        <v>25.470338000000002</v>
      </c>
      <c r="T64">
        <v>0</v>
      </c>
      <c r="U64">
        <v>337.00515799999999</v>
      </c>
      <c r="V64">
        <v>13.298021</v>
      </c>
      <c r="W64">
        <v>44.807592</v>
      </c>
      <c r="X64">
        <v>94.966937999999999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41.989409000000002</v>
      </c>
      <c r="AH64">
        <v>0</v>
      </c>
      <c r="AI64">
        <v>0</v>
      </c>
      <c r="AJ64">
        <v>0</v>
      </c>
      <c r="AK64">
        <v>51.683104999999998</v>
      </c>
      <c r="AL64">
        <v>2.2442869999999999</v>
      </c>
      <c r="AM64">
        <v>0</v>
      </c>
      <c r="AN64">
        <v>0.619197</v>
      </c>
      <c r="AO64">
        <v>3.1230739999999999</v>
      </c>
      <c r="AP64">
        <v>5.5667780000000002</v>
      </c>
      <c r="AQ64">
        <v>0</v>
      </c>
      <c r="AR64">
        <v>8.5290619999999997</v>
      </c>
      <c r="AS64">
        <v>10.392477</v>
      </c>
      <c r="AT64">
        <v>14.48241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72.715606000000008</v>
      </c>
      <c r="BA64">
        <f t="shared" si="1"/>
        <v>1655.7132480000005</v>
      </c>
      <c r="BD64">
        <v>5.15</v>
      </c>
      <c r="BE64">
        <v>1.8</v>
      </c>
      <c r="BF64">
        <v>2.17</v>
      </c>
      <c r="BG64">
        <v>1.54</v>
      </c>
      <c r="BH64">
        <v>6.08</v>
      </c>
      <c r="BI64">
        <v>0.56000000000000005</v>
      </c>
      <c r="BJ64">
        <v>0.37</v>
      </c>
      <c r="BK64">
        <v>1.2</v>
      </c>
      <c r="BL64">
        <v>0.76</v>
      </c>
      <c r="BM64">
        <v>0.08</v>
      </c>
      <c r="BN64">
        <v>3.28</v>
      </c>
      <c r="BO64">
        <v>1.83</v>
      </c>
      <c r="BP64">
        <v>0.25</v>
      </c>
      <c r="BQ64">
        <v>1.93</v>
      </c>
      <c r="BR64">
        <v>1.04</v>
      </c>
      <c r="BS64">
        <v>1.57</v>
      </c>
      <c r="BT64">
        <v>2.8675229999999998</v>
      </c>
      <c r="BU64">
        <v>1.2959989999999999</v>
      </c>
      <c r="BV64">
        <v>1.917262</v>
      </c>
      <c r="BW64">
        <v>1.8760220000000001</v>
      </c>
      <c r="BX64">
        <v>1.892169</v>
      </c>
      <c r="BY64">
        <v>2.5919989999999999</v>
      </c>
      <c r="BZ64">
        <v>1.282176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5.1321589999999997</v>
      </c>
      <c r="CK64">
        <v>1.5412570000000001</v>
      </c>
      <c r="CL64">
        <v>0.93567299999999998</v>
      </c>
      <c r="CM64">
        <v>3.391562</v>
      </c>
      <c r="CN64">
        <v>3.4214389999999999</v>
      </c>
      <c r="CO64">
        <v>4.1471989999999996</v>
      </c>
      <c r="CP64">
        <v>1.9739679999999999</v>
      </c>
      <c r="CQ64">
        <v>3.4214380000000002</v>
      </c>
      <c r="CR64">
        <v>0.39864100000000002</v>
      </c>
      <c r="CS64">
        <v>2.6979630000000001</v>
      </c>
      <c r="CT64">
        <v>0</v>
      </c>
      <c r="CU64">
        <v>0</v>
      </c>
      <c r="CV64">
        <v>0</v>
      </c>
      <c r="CW64">
        <v>2.3211569999999999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72.715606000000008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325.92973699999999</v>
      </c>
      <c r="L65">
        <v>211.48830000000001</v>
      </c>
      <c r="M65">
        <v>45.577176999999999</v>
      </c>
      <c r="N65">
        <v>116.517741</v>
      </c>
      <c r="O65">
        <v>122.13992500000001</v>
      </c>
      <c r="P65">
        <v>125.484217</v>
      </c>
      <c r="Q65">
        <v>0</v>
      </c>
      <c r="R65">
        <v>20.465211</v>
      </c>
      <c r="S65">
        <v>25.470338000000002</v>
      </c>
      <c r="T65">
        <v>0</v>
      </c>
      <c r="U65">
        <v>337.00515799999999</v>
      </c>
      <c r="V65">
        <v>9.0410690000000002</v>
      </c>
      <c r="W65">
        <v>44.807592</v>
      </c>
      <c r="X65">
        <v>94.966937999999999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41.989409000000002</v>
      </c>
      <c r="AH65">
        <v>0</v>
      </c>
      <c r="AI65">
        <v>0</v>
      </c>
      <c r="AJ65">
        <v>0</v>
      </c>
      <c r="AK65">
        <v>51.683104999999998</v>
      </c>
      <c r="AL65">
        <v>2.2442869999999999</v>
      </c>
      <c r="AM65">
        <v>0</v>
      </c>
      <c r="AN65">
        <v>0.619197</v>
      </c>
      <c r="AO65">
        <v>3.1230739999999999</v>
      </c>
      <c r="AP65">
        <v>6.185308</v>
      </c>
      <c r="AQ65">
        <v>0</v>
      </c>
      <c r="AR65">
        <v>8.5290619999999997</v>
      </c>
      <c r="AS65">
        <v>10.392477</v>
      </c>
      <c r="AT65">
        <v>14.48241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73.236886999999996</v>
      </c>
      <c r="BA65">
        <f t="shared" si="1"/>
        <v>1691.3786190000005</v>
      </c>
      <c r="BD65">
        <v>5.15</v>
      </c>
      <c r="BE65">
        <v>1.8</v>
      </c>
      <c r="BF65">
        <v>2.17</v>
      </c>
      <c r="BG65">
        <v>1.54</v>
      </c>
      <c r="BH65">
        <v>6.08</v>
      </c>
      <c r="BI65">
        <v>0.56000000000000005</v>
      </c>
      <c r="BJ65">
        <v>0.37</v>
      </c>
      <c r="BK65">
        <v>1.2</v>
      </c>
      <c r="BL65">
        <v>0.76</v>
      </c>
      <c r="BM65">
        <v>0.08</v>
      </c>
      <c r="BN65">
        <v>3.28</v>
      </c>
      <c r="BO65">
        <v>1.83</v>
      </c>
      <c r="BP65">
        <v>0.25</v>
      </c>
      <c r="BQ65">
        <v>1.93</v>
      </c>
      <c r="BR65">
        <v>1.04</v>
      </c>
      <c r="BS65">
        <v>1.57</v>
      </c>
      <c r="BT65">
        <v>2.8675229999999998</v>
      </c>
      <c r="BU65">
        <v>1.2959989999999999</v>
      </c>
      <c r="BV65">
        <v>1.917262</v>
      </c>
      <c r="BW65">
        <v>1.8760220000000001</v>
      </c>
      <c r="BX65">
        <v>1.892169</v>
      </c>
      <c r="BY65">
        <v>2.5919989999999999</v>
      </c>
      <c r="BZ65">
        <v>1.282176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5.1321589999999997</v>
      </c>
      <c r="CK65">
        <v>1.637586</v>
      </c>
      <c r="CL65">
        <v>0.93567299999999998</v>
      </c>
      <c r="CM65">
        <v>3.391562</v>
      </c>
      <c r="CN65">
        <v>3.4214389999999999</v>
      </c>
      <c r="CO65">
        <v>4.1471989999999996</v>
      </c>
      <c r="CP65">
        <v>2.3989199999999999</v>
      </c>
      <c r="CQ65">
        <v>3.4214380000000002</v>
      </c>
      <c r="CR65">
        <v>0.39864100000000002</v>
      </c>
      <c r="CS65">
        <v>2.6979630000000001</v>
      </c>
      <c r="CT65">
        <v>0</v>
      </c>
      <c r="CU65">
        <v>0</v>
      </c>
      <c r="CV65">
        <v>0</v>
      </c>
      <c r="CW65">
        <v>2.3211569999999999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73.236886999999996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325.92973699999999</v>
      </c>
      <c r="L66">
        <v>211.48830000000001</v>
      </c>
      <c r="M66">
        <v>45.577176999999999</v>
      </c>
      <c r="N66">
        <v>116.517741</v>
      </c>
      <c r="O66">
        <v>122.13992500000001</v>
      </c>
      <c r="P66">
        <v>125.484217</v>
      </c>
      <c r="Q66">
        <v>0</v>
      </c>
      <c r="R66">
        <v>20.465211</v>
      </c>
      <c r="S66">
        <v>25.470338000000002</v>
      </c>
      <c r="T66">
        <v>0</v>
      </c>
      <c r="U66">
        <v>337.00515799999999</v>
      </c>
      <c r="V66">
        <v>9.0410690000000002</v>
      </c>
      <c r="W66">
        <v>44.807592</v>
      </c>
      <c r="X66">
        <v>94.966937999999999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41.989409000000002</v>
      </c>
      <c r="AH66">
        <v>0</v>
      </c>
      <c r="AI66">
        <v>0</v>
      </c>
      <c r="AJ66">
        <v>0</v>
      </c>
      <c r="AK66">
        <v>51.683104999999998</v>
      </c>
      <c r="AL66">
        <v>2.2442869999999999</v>
      </c>
      <c r="AM66">
        <v>0</v>
      </c>
      <c r="AN66">
        <v>0.619197</v>
      </c>
      <c r="AO66">
        <v>3.1230739999999999</v>
      </c>
      <c r="AP66">
        <v>6.185308</v>
      </c>
      <c r="AQ66">
        <v>0</v>
      </c>
      <c r="AR66">
        <v>8.5290619999999997</v>
      </c>
      <c r="AS66">
        <v>10.392477</v>
      </c>
      <c r="AT66">
        <v>14.48241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73.401754999999994</v>
      </c>
      <c r="BA66">
        <f t="shared" si="1"/>
        <v>1691.5434870000006</v>
      </c>
      <c r="BD66">
        <v>5.15</v>
      </c>
      <c r="BE66">
        <v>1.8</v>
      </c>
      <c r="BF66">
        <v>2.17</v>
      </c>
      <c r="BG66">
        <v>1.54</v>
      </c>
      <c r="BH66">
        <v>6.08</v>
      </c>
      <c r="BI66">
        <v>0.56000000000000005</v>
      </c>
      <c r="BJ66">
        <v>0.37</v>
      </c>
      <c r="BK66">
        <v>1.2</v>
      </c>
      <c r="BL66">
        <v>0.76</v>
      </c>
      <c r="BM66">
        <v>0.08</v>
      </c>
      <c r="BN66">
        <v>3.28</v>
      </c>
      <c r="BO66">
        <v>1.83</v>
      </c>
      <c r="BP66">
        <v>0.25</v>
      </c>
      <c r="BQ66">
        <v>1.93</v>
      </c>
      <c r="BR66">
        <v>1.04</v>
      </c>
      <c r="BS66">
        <v>1.57</v>
      </c>
      <c r="BT66">
        <v>2.8675229999999998</v>
      </c>
      <c r="BU66">
        <v>1.2959989999999999</v>
      </c>
      <c r="BV66">
        <v>1.917262</v>
      </c>
      <c r="BW66">
        <v>1.8760220000000001</v>
      </c>
      <c r="BX66">
        <v>1.892169</v>
      </c>
      <c r="BY66">
        <v>2.5919989999999999</v>
      </c>
      <c r="BZ66">
        <v>1.282176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5.1321589999999997</v>
      </c>
      <c r="CK66">
        <v>1.733914</v>
      </c>
      <c r="CL66">
        <v>0.93567299999999998</v>
      </c>
      <c r="CM66">
        <v>3.391562</v>
      </c>
      <c r="CN66">
        <v>3.4214389999999999</v>
      </c>
      <c r="CO66">
        <v>4.1471989999999996</v>
      </c>
      <c r="CP66">
        <v>2.46746</v>
      </c>
      <c r="CQ66">
        <v>3.4214380000000002</v>
      </c>
      <c r="CR66">
        <v>0.39864100000000002</v>
      </c>
      <c r="CS66">
        <v>2.6979630000000001</v>
      </c>
      <c r="CT66">
        <v>0</v>
      </c>
      <c r="CU66">
        <v>0</v>
      </c>
      <c r="CV66">
        <v>0</v>
      </c>
      <c r="CW66">
        <v>2.3211569999999999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73.401754999999994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325.92973699999999</v>
      </c>
      <c r="L67">
        <v>211.48830000000001</v>
      </c>
      <c r="M67">
        <v>45.577176999999999</v>
      </c>
      <c r="N67">
        <v>116.517741</v>
      </c>
      <c r="O67">
        <v>122.13992500000001</v>
      </c>
      <c r="P67">
        <v>125.484217</v>
      </c>
      <c r="Q67">
        <v>0</v>
      </c>
      <c r="R67">
        <v>20.465211</v>
      </c>
      <c r="S67">
        <v>25.470338000000002</v>
      </c>
      <c r="T67">
        <v>0</v>
      </c>
      <c r="U67">
        <v>337.00515799999999</v>
      </c>
      <c r="V67">
        <v>8.9952459999999999</v>
      </c>
      <c r="W67">
        <v>44.807592</v>
      </c>
      <c r="X67">
        <v>94.966937999999999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13.947604999999999</v>
      </c>
      <c r="AF67">
        <v>8.7521389999999997</v>
      </c>
      <c r="AG67">
        <v>41.989409000000002</v>
      </c>
      <c r="AH67">
        <v>0</v>
      </c>
      <c r="AI67">
        <v>0</v>
      </c>
      <c r="AJ67">
        <v>0</v>
      </c>
      <c r="AK67">
        <v>51.683104999999998</v>
      </c>
      <c r="AL67">
        <v>2.2442869999999999</v>
      </c>
      <c r="AM67">
        <v>0</v>
      </c>
      <c r="AN67">
        <v>0.619197</v>
      </c>
      <c r="AO67">
        <v>3.1230739999999999</v>
      </c>
      <c r="AP67">
        <v>6.185308</v>
      </c>
      <c r="AQ67">
        <v>0</v>
      </c>
      <c r="AR67">
        <v>8.5290619999999997</v>
      </c>
      <c r="AS67">
        <v>10.392477</v>
      </c>
      <c r="AT67">
        <v>14.48241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73.611083000000008</v>
      </c>
      <c r="BA67">
        <f t="shared" si="1"/>
        <v>1714.4067360000006</v>
      </c>
      <c r="BD67">
        <v>5.15</v>
      </c>
      <c r="BE67">
        <v>1.8</v>
      </c>
      <c r="BF67">
        <v>2.17</v>
      </c>
      <c r="BG67">
        <v>1.54</v>
      </c>
      <c r="BH67">
        <v>6.08</v>
      </c>
      <c r="BI67">
        <v>0.56000000000000005</v>
      </c>
      <c r="BJ67">
        <v>0.37</v>
      </c>
      <c r="BK67">
        <v>1.2</v>
      </c>
      <c r="BL67">
        <v>0.76</v>
      </c>
      <c r="BM67">
        <v>0.08</v>
      </c>
      <c r="BN67">
        <v>3.28</v>
      </c>
      <c r="BO67">
        <v>1.83</v>
      </c>
      <c r="BP67">
        <v>0.25</v>
      </c>
      <c r="BQ67">
        <v>1.93</v>
      </c>
      <c r="BR67">
        <v>1.04</v>
      </c>
      <c r="BS67">
        <v>1.57</v>
      </c>
      <c r="BT67">
        <v>2.8675229999999998</v>
      </c>
      <c r="BU67">
        <v>1.2959989999999999</v>
      </c>
      <c r="BV67">
        <v>1.917262</v>
      </c>
      <c r="BW67">
        <v>1.8760220000000001</v>
      </c>
      <c r="BX67">
        <v>1.892169</v>
      </c>
      <c r="BY67">
        <v>2.5919989999999999</v>
      </c>
      <c r="BZ67">
        <v>1.282176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5.1321589999999997</v>
      </c>
      <c r="CK67">
        <v>1.8061609999999999</v>
      </c>
      <c r="CL67">
        <v>0.93567299999999998</v>
      </c>
      <c r="CM67">
        <v>3.391562</v>
      </c>
      <c r="CN67">
        <v>3.4214389999999999</v>
      </c>
      <c r="CO67">
        <v>4.1471989999999996</v>
      </c>
      <c r="CP67">
        <v>2.6045410000000002</v>
      </c>
      <c r="CQ67">
        <v>3.4214380000000002</v>
      </c>
      <c r="CR67">
        <v>0.39864100000000002</v>
      </c>
      <c r="CS67">
        <v>2.6979630000000001</v>
      </c>
      <c r="CT67">
        <v>0</v>
      </c>
      <c r="CU67">
        <v>0</v>
      </c>
      <c r="CV67">
        <v>0</v>
      </c>
      <c r="CW67">
        <v>2.3211569999999999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73.611083000000008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329.50051000000002</v>
      </c>
      <c r="L68">
        <v>211.48830000000001</v>
      </c>
      <c r="M68">
        <v>45.577176999999999</v>
      </c>
      <c r="N68">
        <v>116.517741</v>
      </c>
      <c r="O68">
        <v>122.13992500000001</v>
      </c>
      <c r="P68">
        <v>125.484217</v>
      </c>
      <c r="Q68">
        <v>0</v>
      </c>
      <c r="R68">
        <v>20.465211</v>
      </c>
      <c r="S68">
        <v>25.470338000000002</v>
      </c>
      <c r="T68">
        <v>0</v>
      </c>
      <c r="U68">
        <v>337.00515799999999</v>
      </c>
      <c r="V68">
        <v>8.9952459999999999</v>
      </c>
      <c r="W68">
        <v>44.807592</v>
      </c>
      <c r="X68">
        <v>94.966937999999999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13.947604999999999</v>
      </c>
      <c r="AF68">
        <v>8.7521389999999997</v>
      </c>
      <c r="AG68">
        <v>41.989409000000002</v>
      </c>
      <c r="AH68">
        <v>0</v>
      </c>
      <c r="AI68">
        <v>0</v>
      </c>
      <c r="AJ68">
        <v>0</v>
      </c>
      <c r="AK68">
        <v>51.683104999999998</v>
      </c>
      <c r="AL68">
        <v>2.2442869999999999</v>
      </c>
      <c r="AM68">
        <v>0</v>
      </c>
      <c r="AN68">
        <v>0.619197</v>
      </c>
      <c r="AO68">
        <v>3.1230739999999999</v>
      </c>
      <c r="AP68">
        <v>6.185308</v>
      </c>
      <c r="AQ68">
        <v>13.370115999999999</v>
      </c>
      <c r="AR68">
        <v>10.661327999999999</v>
      </c>
      <c r="AS68">
        <v>10.392477</v>
      </c>
      <c r="AT68">
        <v>14.48241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73.611083000000008</v>
      </c>
      <c r="BA68">
        <f t="shared" ref="BA68:BA99" si="4">SUM(B68:AZ68)</f>
        <v>1733.4798910000004</v>
      </c>
      <c r="BD68">
        <v>5.15</v>
      </c>
      <c r="BE68">
        <v>1.8</v>
      </c>
      <c r="BF68">
        <v>2.17</v>
      </c>
      <c r="BG68">
        <v>1.54</v>
      </c>
      <c r="BH68">
        <v>6.08</v>
      </c>
      <c r="BI68">
        <v>0.56000000000000005</v>
      </c>
      <c r="BJ68">
        <v>0.37</v>
      </c>
      <c r="BK68">
        <v>1.2</v>
      </c>
      <c r="BL68">
        <v>0.76</v>
      </c>
      <c r="BM68">
        <v>0.08</v>
      </c>
      <c r="BN68">
        <v>3.28</v>
      </c>
      <c r="BO68">
        <v>1.83</v>
      </c>
      <c r="BP68">
        <v>0.25</v>
      </c>
      <c r="BQ68">
        <v>1.93</v>
      </c>
      <c r="BR68">
        <v>1.04</v>
      </c>
      <c r="BS68">
        <v>1.57</v>
      </c>
      <c r="BT68">
        <v>2.8675229999999998</v>
      </c>
      <c r="BU68">
        <v>1.2959989999999999</v>
      </c>
      <c r="BV68">
        <v>1.917262</v>
      </c>
      <c r="BW68">
        <v>1.8760220000000001</v>
      </c>
      <c r="BX68">
        <v>1.892169</v>
      </c>
      <c r="BY68">
        <v>2.5919989999999999</v>
      </c>
      <c r="BZ68">
        <v>1.282176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5.1321589999999997</v>
      </c>
      <c r="CK68">
        <v>1.8061609999999999</v>
      </c>
      <c r="CL68">
        <v>0.93567299999999998</v>
      </c>
      <c r="CM68">
        <v>3.391562</v>
      </c>
      <c r="CN68">
        <v>3.4214389999999999</v>
      </c>
      <c r="CO68">
        <v>4.1471989999999996</v>
      </c>
      <c r="CP68">
        <v>2.6045410000000002</v>
      </c>
      <c r="CQ68">
        <v>3.4214380000000002</v>
      </c>
      <c r="CR68">
        <v>0.39864100000000002</v>
      </c>
      <c r="CS68">
        <v>2.6979630000000001</v>
      </c>
      <c r="CT68">
        <v>0</v>
      </c>
      <c r="CU68">
        <v>0</v>
      </c>
      <c r="CV68">
        <v>0</v>
      </c>
      <c r="CW68">
        <v>2.3211569999999999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73.611083000000008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329.50051000000002</v>
      </c>
      <c r="L69">
        <v>211.48830000000001</v>
      </c>
      <c r="M69">
        <v>45.577176999999999</v>
      </c>
      <c r="N69">
        <v>116.517741</v>
      </c>
      <c r="O69">
        <v>122.13992500000001</v>
      </c>
      <c r="P69">
        <v>125.484217</v>
      </c>
      <c r="Q69">
        <v>0</v>
      </c>
      <c r="R69">
        <v>20.465211</v>
      </c>
      <c r="S69">
        <v>25.470338000000002</v>
      </c>
      <c r="T69">
        <v>0</v>
      </c>
      <c r="U69">
        <v>337.00515799999999</v>
      </c>
      <c r="V69">
        <v>8.9952459999999999</v>
      </c>
      <c r="W69">
        <v>44.807592</v>
      </c>
      <c r="X69">
        <v>94.966937999999999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13.947604999999999</v>
      </c>
      <c r="AF69">
        <v>8.7521389999999997</v>
      </c>
      <c r="AG69">
        <v>41.989409000000002</v>
      </c>
      <c r="AH69">
        <v>23.065647999999999</v>
      </c>
      <c r="AI69">
        <v>0</v>
      </c>
      <c r="AJ69">
        <v>0</v>
      </c>
      <c r="AK69">
        <v>51.683104999999998</v>
      </c>
      <c r="AL69">
        <v>2.2442869999999999</v>
      </c>
      <c r="AM69">
        <v>0</v>
      </c>
      <c r="AN69">
        <v>0.619197</v>
      </c>
      <c r="AO69">
        <v>3.1230739999999999</v>
      </c>
      <c r="AP69">
        <v>6.185308</v>
      </c>
      <c r="AQ69">
        <v>15.504314000000001</v>
      </c>
      <c r="AR69">
        <v>8.5290619999999997</v>
      </c>
      <c r="AS69">
        <v>10.392477</v>
      </c>
      <c r="AT69">
        <v>14.48241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73.129586000000003</v>
      </c>
      <c r="BA69">
        <f t="shared" si="4"/>
        <v>1756.0659740000006</v>
      </c>
      <c r="BD69">
        <v>5.15</v>
      </c>
      <c r="BE69">
        <v>1.8</v>
      </c>
      <c r="BF69">
        <v>2.17</v>
      </c>
      <c r="BG69">
        <v>1.54</v>
      </c>
      <c r="BH69">
        <v>6.08</v>
      </c>
      <c r="BI69">
        <v>0.56000000000000005</v>
      </c>
      <c r="BJ69">
        <v>0.37</v>
      </c>
      <c r="BK69">
        <v>1.2</v>
      </c>
      <c r="BL69">
        <v>0.76</v>
      </c>
      <c r="BM69">
        <v>0.08</v>
      </c>
      <c r="BN69">
        <v>3.28</v>
      </c>
      <c r="BO69">
        <v>1.83</v>
      </c>
      <c r="BP69">
        <v>0.25</v>
      </c>
      <c r="BQ69">
        <v>1.93</v>
      </c>
      <c r="BR69">
        <v>1.04</v>
      </c>
      <c r="BS69">
        <v>1.57</v>
      </c>
      <c r="BT69">
        <v>2.1790090000000002</v>
      </c>
      <c r="BU69">
        <v>1.2959989999999999</v>
      </c>
      <c r="BV69">
        <v>1.917262</v>
      </c>
      <c r="BW69">
        <v>1.8760220000000001</v>
      </c>
      <c r="BX69">
        <v>1.892169</v>
      </c>
      <c r="BY69">
        <v>2.5919989999999999</v>
      </c>
      <c r="BZ69">
        <v>1.282176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5.1321589999999997</v>
      </c>
      <c r="CK69">
        <v>1.8061609999999999</v>
      </c>
      <c r="CL69">
        <v>0.93567299999999998</v>
      </c>
      <c r="CM69">
        <v>3.391562</v>
      </c>
      <c r="CN69">
        <v>3.4214389999999999</v>
      </c>
      <c r="CO69">
        <v>4.1471989999999996</v>
      </c>
      <c r="CP69">
        <v>2.6867899999999998</v>
      </c>
      <c r="CQ69">
        <v>3.4214380000000002</v>
      </c>
      <c r="CR69">
        <v>0.39864100000000002</v>
      </c>
      <c r="CS69">
        <v>2.6979630000000001</v>
      </c>
      <c r="CT69">
        <v>0</v>
      </c>
      <c r="CU69">
        <v>0</v>
      </c>
      <c r="CV69">
        <v>0.124768</v>
      </c>
      <c r="CW69">
        <v>2.3211569999999999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73.129586000000003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329.50051000000002</v>
      </c>
      <c r="L70">
        <v>211.48830000000001</v>
      </c>
      <c r="M70">
        <v>45.577176999999999</v>
      </c>
      <c r="N70">
        <v>116.517741</v>
      </c>
      <c r="O70">
        <v>122.13992500000001</v>
      </c>
      <c r="P70">
        <v>125.484217</v>
      </c>
      <c r="Q70">
        <v>0</v>
      </c>
      <c r="R70">
        <v>20.465211</v>
      </c>
      <c r="S70">
        <v>25.470338000000002</v>
      </c>
      <c r="T70">
        <v>0</v>
      </c>
      <c r="U70">
        <v>337.00515799999999</v>
      </c>
      <c r="V70">
        <v>8.9952459999999999</v>
      </c>
      <c r="W70">
        <v>44.807592</v>
      </c>
      <c r="X70">
        <v>94.966937999999999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2.3483890000000001</v>
      </c>
      <c r="AE70">
        <v>13.947604999999999</v>
      </c>
      <c r="AF70">
        <v>8.7521389999999997</v>
      </c>
      <c r="AG70">
        <v>41.989409000000002</v>
      </c>
      <c r="AH70">
        <v>46.131295999999999</v>
      </c>
      <c r="AI70">
        <v>0</v>
      </c>
      <c r="AJ70">
        <v>0</v>
      </c>
      <c r="AK70">
        <v>51.683104999999998</v>
      </c>
      <c r="AL70">
        <v>2.2442869999999999</v>
      </c>
      <c r="AM70">
        <v>0</v>
      </c>
      <c r="AN70">
        <v>0.619197</v>
      </c>
      <c r="AO70">
        <v>3.1230739999999999</v>
      </c>
      <c r="AP70">
        <v>6.185308</v>
      </c>
      <c r="AQ70">
        <v>31.008627000000001</v>
      </c>
      <c r="AR70">
        <v>8.5290619999999997</v>
      </c>
      <c r="AS70">
        <v>10.392477</v>
      </c>
      <c r="AT70">
        <v>14.48241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73.336604000000008</v>
      </c>
      <c r="BA70">
        <f t="shared" si="4"/>
        <v>1797.1913420000005</v>
      </c>
      <c r="BD70">
        <v>5.15</v>
      </c>
      <c r="BE70">
        <v>1.8</v>
      </c>
      <c r="BF70">
        <v>2.17</v>
      </c>
      <c r="BG70">
        <v>1.54</v>
      </c>
      <c r="BH70">
        <v>6.08</v>
      </c>
      <c r="BI70">
        <v>0.56000000000000005</v>
      </c>
      <c r="BJ70">
        <v>0.37</v>
      </c>
      <c r="BK70">
        <v>1.2</v>
      </c>
      <c r="BL70">
        <v>0.76</v>
      </c>
      <c r="BM70">
        <v>0.08</v>
      </c>
      <c r="BN70">
        <v>3.28</v>
      </c>
      <c r="BO70">
        <v>1.83</v>
      </c>
      <c r="BP70">
        <v>0.25</v>
      </c>
      <c r="BQ70">
        <v>1.93</v>
      </c>
      <c r="BR70">
        <v>1.04</v>
      </c>
      <c r="BS70">
        <v>1.57</v>
      </c>
      <c r="BT70">
        <v>2.1790090000000002</v>
      </c>
      <c r="BU70">
        <v>1.2959989999999999</v>
      </c>
      <c r="BV70">
        <v>1.917262</v>
      </c>
      <c r="BW70">
        <v>1.8760220000000001</v>
      </c>
      <c r="BX70">
        <v>1.892169</v>
      </c>
      <c r="BY70">
        <v>2.5919989999999999</v>
      </c>
      <c r="BZ70">
        <v>1.282176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5.1321589999999997</v>
      </c>
      <c r="CK70">
        <v>1.8061609999999999</v>
      </c>
      <c r="CL70">
        <v>0.93567299999999998</v>
      </c>
      <c r="CM70">
        <v>3.391562</v>
      </c>
      <c r="CN70">
        <v>3.4214389999999999</v>
      </c>
      <c r="CO70">
        <v>4.1471989999999996</v>
      </c>
      <c r="CP70">
        <v>2.7690389999999998</v>
      </c>
      <c r="CQ70">
        <v>3.4214380000000002</v>
      </c>
      <c r="CR70">
        <v>0.39864100000000002</v>
      </c>
      <c r="CS70">
        <v>2.6979630000000001</v>
      </c>
      <c r="CT70">
        <v>0</v>
      </c>
      <c r="CU70">
        <v>0</v>
      </c>
      <c r="CV70">
        <v>0.24953700000000001</v>
      </c>
      <c r="CW70">
        <v>2.3211569999999999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73.336604000000008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329.50051000000002</v>
      </c>
      <c r="L71">
        <v>211.48830000000001</v>
      </c>
      <c r="M71">
        <v>45.577176999999999</v>
      </c>
      <c r="N71">
        <v>116.517741</v>
      </c>
      <c r="O71">
        <v>122.13992500000001</v>
      </c>
      <c r="P71">
        <v>125.484217</v>
      </c>
      <c r="Q71">
        <v>0</v>
      </c>
      <c r="R71">
        <v>20.465211</v>
      </c>
      <c r="S71">
        <v>25.470338000000002</v>
      </c>
      <c r="T71">
        <v>0</v>
      </c>
      <c r="U71">
        <v>337.00515799999999</v>
      </c>
      <c r="V71">
        <v>8.9952459999999999</v>
      </c>
      <c r="W71">
        <v>44.807592</v>
      </c>
      <c r="X71">
        <v>94.966937999999999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9.0021590000000007</v>
      </c>
      <c r="AE71">
        <v>30.431138000000001</v>
      </c>
      <c r="AF71">
        <v>8.7521389999999997</v>
      </c>
      <c r="AG71">
        <v>41.989409000000002</v>
      </c>
      <c r="AH71">
        <v>69.196944000000002</v>
      </c>
      <c r="AI71">
        <v>0</v>
      </c>
      <c r="AJ71">
        <v>0</v>
      </c>
      <c r="AK71">
        <v>51.683104999999998</v>
      </c>
      <c r="AL71">
        <v>2.2442869999999999</v>
      </c>
      <c r="AM71">
        <v>0</v>
      </c>
      <c r="AN71">
        <v>0.619197</v>
      </c>
      <c r="AO71">
        <v>3.1230739999999999</v>
      </c>
      <c r="AP71">
        <v>6.185308</v>
      </c>
      <c r="AQ71">
        <v>31.008627000000001</v>
      </c>
      <c r="AR71">
        <v>8.5290619999999997</v>
      </c>
      <c r="AS71">
        <v>10.392477</v>
      </c>
      <c r="AT71">
        <v>14.48241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73.543620000000018</v>
      </c>
      <c r="BA71">
        <f t="shared" si="4"/>
        <v>1843.6013090000001</v>
      </c>
      <c r="BD71">
        <v>5.15</v>
      </c>
      <c r="BE71">
        <v>1.8</v>
      </c>
      <c r="BF71">
        <v>2.17</v>
      </c>
      <c r="BG71">
        <v>1.54</v>
      </c>
      <c r="BH71">
        <v>6.08</v>
      </c>
      <c r="BI71">
        <v>0.56000000000000005</v>
      </c>
      <c r="BJ71">
        <v>0.37</v>
      </c>
      <c r="BK71">
        <v>1.2</v>
      </c>
      <c r="BL71">
        <v>0.76</v>
      </c>
      <c r="BM71">
        <v>0.08</v>
      </c>
      <c r="BN71">
        <v>3.28</v>
      </c>
      <c r="BO71">
        <v>1.83</v>
      </c>
      <c r="BP71">
        <v>0.25</v>
      </c>
      <c r="BQ71">
        <v>1.93</v>
      </c>
      <c r="BR71">
        <v>1.04</v>
      </c>
      <c r="BS71">
        <v>1.57</v>
      </c>
      <c r="BT71">
        <v>2.1790090000000002</v>
      </c>
      <c r="BU71">
        <v>1.2959989999999999</v>
      </c>
      <c r="BV71">
        <v>1.917262</v>
      </c>
      <c r="BW71">
        <v>1.8760220000000001</v>
      </c>
      <c r="BX71">
        <v>1.892169</v>
      </c>
      <c r="BY71">
        <v>2.5919989999999999</v>
      </c>
      <c r="BZ71">
        <v>1.282176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5.1321589999999997</v>
      </c>
      <c r="CK71">
        <v>1.8061609999999999</v>
      </c>
      <c r="CL71">
        <v>0.93567299999999998</v>
      </c>
      <c r="CM71">
        <v>3.391562</v>
      </c>
      <c r="CN71">
        <v>3.4214389999999999</v>
      </c>
      <c r="CO71">
        <v>4.1471989999999996</v>
      </c>
      <c r="CP71">
        <v>2.8512870000000001</v>
      </c>
      <c r="CQ71">
        <v>3.4214380000000002</v>
      </c>
      <c r="CR71">
        <v>0.39864100000000002</v>
      </c>
      <c r="CS71">
        <v>2.6979630000000001</v>
      </c>
      <c r="CT71">
        <v>0</v>
      </c>
      <c r="CU71">
        <v>0</v>
      </c>
      <c r="CV71">
        <v>0.374305</v>
      </c>
      <c r="CW71">
        <v>2.3211569999999999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73.543620000000018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329.50051000000002</v>
      </c>
      <c r="L72">
        <v>211.48830000000001</v>
      </c>
      <c r="M72">
        <v>45.577176999999999</v>
      </c>
      <c r="N72">
        <v>116.517741</v>
      </c>
      <c r="O72">
        <v>122.13992500000001</v>
      </c>
      <c r="P72">
        <v>125.484217</v>
      </c>
      <c r="Q72">
        <v>0</v>
      </c>
      <c r="R72">
        <v>20.465211</v>
      </c>
      <c r="S72">
        <v>25.470338000000002</v>
      </c>
      <c r="T72">
        <v>0</v>
      </c>
      <c r="U72">
        <v>337.00515799999999</v>
      </c>
      <c r="V72">
        <v>8.9952459999999999</v>
      </c>
      <c r="W72">
        <v>44.807592</v>
      </c>
      <c r="X72">
        <v>94.966937999999999</v>
      </c>
      <c r="Y72">
        <v>0</v>
      </c>
      <c r="Z72">
        <v>0</v>
      </c>
      <c r="AA72">
        <v>0</v>
      </c>
      <c r="AB72">
        <v>0</v>
      </c>
      <c r="AC72">
        <v>9.5660699999999999</v>
      </c>
      <c r="AD72">
        <v>9.0021590000000007</v>
      </c>
      <c r="AE72">
        <v>30.431138000000001</v>
      </c>
      <c r="AF72">
        <v>8.7521389999999997</v>
      </c>
      <c r="AG72">
        <v>41.989409000000002</v>
      </c>
      <c r="AH72">
        <v>91.982442000000006</v>
      </c>
      <c r="AI72">
        <v>3.774921</v>
      </c>
      <c r="AJ72">
        <v>0</v>
      </c>
      <c r="AK72">
        <v>51.683104999999998</v>
      </c>
      <c r="AL72">
        <v>2.2442869999999999</v>
      </c>
      <c r="AM72">
        <v>0</v>
      </c>
      <c r="AN72">
        <v>0.619197</v>
      </c>
      <c r="AO72">
        <v>3.1230739999999999</v>
      </c>
      <c r="AP72">
        <v>6.185308</v>
      </c>
      <c r="AQ72">
        <v>31.008627000000001</v>
      </c>
      <c r="AR72">
        <v>8.5290619999999997</v>
      </c>
      <c r="AS72">
        <v>10.392477</v>
      </c>
      <c r="AT72">
        <v>14.48241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73.934246000000002</v>
      </c>
      <c r="BA72">
        <f t="shared" si="4"/>
        <v>1880.1184240000002</v>
      </c>
      <c r="BD72">
        <v>5.15</v>
      </c>
      <c r="BE72">
        <v>1.8</v>
      </c>
      <c r="BF72">
        <v>2.17</v>
      </c>
      <c r="BG72">
        <v>1.54</v>
      </c>
      <c r="BH72">
        <v>6.08</v>
      </c>
      <c r="BI72">
        <v>0.56000000000000005</v>
      </c>
      <c r="BJ72">
        <v>0.37</v>
      </c>
      <c r="BK72">
        <v>1.2</v>
      </c>
      <c r="BL72">
        <v>0.76</v>
      </c>
      <c r="BM72">
        <v>0.08</v>
      </c>
      <c r="BN72">
        <v>3.28</v>
      </c>
      <c r="BO72">
        <v>1.83</v>
      </c>
      <c r="BP72">
        <v>0.25</v>
      </c>
      <c r="BQ72">
        <v>1.93</v>
      </c>
      <c r="BR72">
        <v>1.04</v>
      </c>
      <c r="BS72">
        <v>1.57</v>
      </c>
      <c r="BT72">
        <v>2.1790090000000002</v>
      </c>
      <c r="BU72">
        <v>1.2959989999999999</v>
      </c>
      <c r="BV72">
        <v>1.917262</v>
      </c>
      <c r="BW72">
        <v>1.8760220000000001</v>
      </c>
      <c r="BX72">
        <v>1.892169</v>
      </c>
      <c r="BY72">
        <v>2.5919989999999999</v>
      </c>
      <c r="BZ72">
        <v>1.282176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5.1321589999999997</v>
      </c>
      <c r="CK72">
        <v>1.8061609999999999</v>
      </c>
      <c r="CL72">
        <v>0.93567299999999998</v>
      </c>
      <c r="CM72">
        <v>3.391562</v>
      </c>
      <c r="CN72">
        <v>3.4214389999999999</v>
      </c>
      <c r="CO72">
        <v>4.1471989999999996</v>
      </c>
      <c r="CP72">
        <v>2.8512870000000001</v>
      </c>
      <c r="CQ72">
        <v>3.4214380000000002</v>
      </c>
      <c r="CR72">
        <v>0.39864100000000002</v>
      </c>
      <c r="CS72">
        <v>2.6979630000000001</v>
      </c>
      <c r="CT72">
        <v>0</v>
      </c>
      <c r="CU72">
        <v>0.26769199999999999</v>
      </c>
      <c r="CV72">
        <v>0.49723899999999999</v>
      </c>
      <c r="CW72">
        <v>2.3211569999999999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73.934246000000002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329.50051000000002</v>
      </c>
      <c r="L73">
        <v>211.48830000000001</v>
      </c>
      <c r="M73">
        <v>45.577176999999999</v>
      </c>
      <c r="N73">
        <v>116.517741</v>
      </c>
      <c r="O73">
        <v>122.13992500000001</v>
      </c>
      <c r="P73">
        <v>125.484217</v>
      </c>
      <c r="Q73">
        <v>0</v>
      </c>
      <c r="R73">
        <v>20.465211</v>
      </c>
      <c r="S73">
        <v>25.470338000000002</v>
      </c>
      <c r="T73">
        <v>0</v>
      </c>
      <c r="U73">
        <v>337.00515799999999</v>
      </c>
      <c r="V73">
        <v>8.7590599999999998</v>
      </c>
      <c r="W73">
        <v>44.807592</v>
      </c>
      <c r="X73">
        <v>94.966937999999999</v>
      </c>
      <c r="Y73">
        <v>0</v>
      </c>
      <c r="Z73">
        <v>0</v>
      </c>
      <c r="AA73">
        <v>0</v>
      </c>
      <c r="AB73">
        <v>0</v>
      </c>
      <c r="AC73">
        <v>19.132138999999999</v>
      </c>
      <c r="AD73">
        <v>9.0021590000000007</v>
      </c>
      <c r="AE73">
        <v>30.431138000000001</v>
      </c>
      <c r="AF73">
        <v>8.7521389999999997</v>
      </c>
      <c r="AG73">
        <v>41.989409000000002</v>
      </c>
      <c r="AH73">
        <v>105.523005</v>
      </c>
      <c r="AI73">
        <v>16.357991999999999</v>
      </c>
      <c r="AJ73">
        <v>0</v>
      </c>
      <c r="AK73">
        <v>51.683104999999998</v>
      </c>
      <c r="AL73">
        <v>2.2442869999999999</v>
      </c>
      <c r="AM73">
        <v>0</v>
      </c>
      <c r="AN73">
        <v>0.619197</v>
      </c>
      <c r="AO73">
        <v>4.5426529999999996</v>
      </c>
      <c r="AP73">
        <v>6.185308</v>
      </c>
      <c r="AQ73">
        <v>46.51294</v>
      </c>
      <c r="AR73">
        <v>12.793594000000001</v>
      </c>
      <c r="AS73">
        <v>10.392477</v>
      </c>
      <c r="AT73">
        <v>14.48241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74.357579999999999</v>
      </c>
      <c r="BA73">
        <f t="shared" si="4"/>
        <v>1937.1836990000002</v>
      </c>
      <c r="BD73">
        <v>5.15</v>
      </c>
      <c r="BE73">
        <v>1.8</v>
      </c>
      <c r="BF73">
        <v>2.17</v>
      </c>
      <c r="BG73">
        <v>1.54</v>
      </c>
      <c r="BH73">
        <v>6.08</v>
      </c>
      <c r="BI73">
        <v>0.56000000000000005</v>
      </c>
      <c r="BJ73">
        <v>0.37</v>
      </c>
      <c r="BK73">
        <v>1.2</v>
      </c>
      <c r="BL73">
        <v>0.76</v>
      </c>
      <c r="BM73">
        <v>0.08</v>
      </c>
      <c r="BN73">
        <v>3.28</v>
      </c>
      <c r="BO73">
        <v>1.83</v>
      </c>
      <c r="BP73">
        <v>0.25</v>
      </c>
      <c r="BQ73">
        <v>1.93</v>
      </c>
      <c r="BR73">
        <v>1.04</v>
      </c>
      <c r="BS73">
        <v>1.57</v>
      </c>
      <c r="BT73">
        <v>2.1790090000000002</v>
      </c>
      <c r="BU73">
        <v>1.2959989999999999</v>
      </c>
      <c r="BV73">
        <v>1.917262</v>
      </c>
      <c r="BW73">
        <v>1.8760220000000001</v>
      </c>
      <c r="BX73">
        <v>1.892169</v>
      </c>
      <c r="BY73">
        <v>2.5919989999999999</v>
      </c>
      <c r="BZ73">
        <v>1.282176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5.1321589999999997</v>
      </c>
      <c r="CK73">
        <v>1.8061609999999999</v>
      </c>
      <c r="CL73">
        <v>0.93567299999999998</v>
      </c>
      <c r="CM73">
        <v>3.391562</v>
      </c>
      <c r="CN73">
        <v>3.4214389999999999</v>
      </c>
      <c r="CO73">
        <v>4.1471989999999996</v>
      </c>
      <c r="CP73">
        <v>2.9335360000000001</v>
      </c>
      <c r="CQ73">
        <v>3.4214380000000002</v>
      </c>
      <c r="CR73">
        <v>0.39864100000000002</v>
      </c>
      <c r="CS73">
        <v>2.6979630000000001</v>
      </c>
      <c r="CT73">
        <v>0</v>
      </c>
      <c r="CU73">
        <v>0.53538399999999997</v>
      </c>
      <c r="CV73">
        <v>0.57063200000000003</v>
      </c>
      <c r="CW73">
        <v>2.3211569999999999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74.357579999999999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329.50051000000002</v>
      </c>
      <c r="L74">
        <v>211.48830000000001</v>
      </c>
      <c r="M74">
        <v>45.577176999999999</v>
      </c>
      <c r="N74">
        <v>116.517741</v>
      </c>
      <c r="O74">
        <v>122.13992500000001</v>
      </c>
      <c r="P74">
        <v>125.484217</v>
      </c>
      <c r="Q74">
        <v>0</v>
      </c>
      <c r="R74">
        <v>20.465211</v>
      </c>
      <c r="S74">
        <v>25.470338000000002</v>
      </c>
      <c r="T74">
        <v>0</v>
      </c>
      <c r="U74">
        <v>337.00515799999999</v>
      </c>
      <c r="V74">
        <v>8.7590599999999998</v>
      </c>
      <c r="W74">
        <v>44.807592</v>
      </c>
      <c r="X74">
        <v>94.966937999999999</v>
      </c>
      <c r="Y74">
        <v>0</v>
      </c>
      <c r="Z74">
        <v>0</v>
      </c>
      <c r="AA74">
        <v>13.567467000000001</v>
      </c>
      <c r="AB74">
        <v>12.965488000000001</v>
      </c>
      <c r="AC74">
        <v>19.132138999999999</v>
      </c>
      <c r="AD74">
        <v>9.0021590000000007</v>
      </c>
      <c r="AE74">
        <v>30.431138000000001</v>
      </c>
      <c r="AF74">
        <v>8.7521389999999997</v>
      </c>
      <c r="AG74">
        <v>41.989409000000002</v>
      </c>
      <c r="AH74">
        <v>115.32823999999999</v>
      </c>
      <c r="AI74">
        <v>16.357991999999999</v>
      </c>
      <c r="AJ74">
        <v>0</v>
      </c>
      <c r="AK74">
        <v>51.683104999999998</v>
      </c>
      <c r="AL74">
        <v>2.2442869999999999</v>
      </c>
      <c r="AM74">
        <v>0</v>
      </c>
      <c r="AN74">
        <v>0.619197</v>
      </c>
      <c r="AO74">
        <v>4.5426529999999996</v>
      </c>
      <c r="AP74">
        <v>6.185308</v>
      </c>
      <c r="AQ74">
        <v>46.51294</v>
      </c>
      <c r="AR74">
        <v>12.793594000000001</v>
      </c>
      <c r="AS74">
        <v>10.392477</v>
      </c>
      <c r="AT74">
        <v>14.48241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74.659554</v>
      </c>
      <c r="BA74">
        <f t="shared" si="4"/>
        <v>1973.8238630000003</v>
      </c>
      <c r="BD74">
        <v>5.15</v>
      </c>
      <c r="BE74">
        <v>1.8</v>
      </c>
      <c r="BF74">
        <v>2.17</v>
      </c>
      <c r="BG74">
        <v>1.54</v>
      </c>
      <c r="BH74">
        <v>6.08</v>
      </c>
      <c r="BI74">
        <v>0.56000000000000005</v>
      </c>
      <c r="BJ74">
        <v>0.37</v>
      </c>
      <c r="BK74">
        <v>1.2</v>
      </c>
      <c r="BL74">
        <v>0.76</v>
      </c>
      <c r="BM74">
        <v>0.08</v>
      </c>
      <c r="BN74">
        <v>3.28</v>
      </c>
      <c r="BO74">
        <v>1.83</v>
      </c>
      <c r="BP74">
        <v>0.25</v>
      </c>
      <c r="BQ74">
        <v>1.93</v>
      </c>
      <c r="BR74">
        <v>1.04</v>
      </c>
      <c r="BS74">
        <v>1.57</v>
      </c>
      <c r="BT74">
        <v>2.1790090000000002</v>
      </c>
      <c r="BU74">
        <v>1.2959989999999999</v>
      </c>
      <c r="BV74">
        <v>1.917262</v>
      </c>
      <c r="BW74">
        <v>1.8760220000000001</v>
      </c>
      <c r="BX74">
        <v>1.892169</v>
      </c>
      <c r="BY74">
        <v>2.5919989999999999</v>
      </c>
      <c r="BZ74">
        <v>1.282176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5.1321589999999997</v>
      </c>
      <c r="CK74">
        <v>1.8061609999999999</v>
      </c>
      <c r="CL74">
        <v>0.93567299999999998</v>
      </c>
      <c r="CM74">
        <v>3.391562</v>
      </c>
      <c r="CN74">
        <v>3.4214389999999999</v>
      </c>
      <c r="CO74">
        <v>4.1471989999999996</v>
      </c>
      <c r="CP74">
        <v>2.9335360000000001</v>
      </c>
      <c r="CQ74">
        <v>3.4214380000000002</v>
      </c>
      <c r="CR74">
        <v>0.39864100000000002</v>
      </c>
      <c r="CS74">
        <v>2.6979630000000001</v>
      </c>
      <c r="CT74">
        <v>0</v>
      </c>
      <c r="CU74">
        <v>0.78414799999999996</v>
      </c>
      <c r="CV74">
        <v>0.62384200000000001</v>
      </c>
      <c r="CW74">
        <v>2.3211569999999999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74.659554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329.50051000000002</v>
      </c>
      <c r="L75">
        <v>211.48830000000001</v>
      </c>
      <c r="M75">
        <v>45.577176999999999</v>
      </c>
      <c r="N75">
        <v>116.517741</v>
      </c>
      <c r="O75">
        <v>122.13992500000001</v>
      </c>
      <c r="P75">
        <v>125.484217</v>
      </c>
      <c r="Q75">
        <v>0</v>
      </c>
      <c r="R75">
        <v>20.465211</v>
      </c>
      <c r="S75">
        <v>25.470338000000002</v>
      </c>
      <c r="T75">
        <v>0</v>
      </c>
      <c r="U75">
        <v>337.00515799999999</v>
      </c>
      <c r="V75">
        <v>8.7590599999999998</v>
      </c>
      <c r="W75">
        <v>44.807592</v>
      </c>
      <c r="X75">
        <v>94.966937999999999</v>
      </c>
      <c r="Y75">
        <v>0</v>
      </c>
      <c r="Z75">
        <v>6.3290050000000004</v>
      </c>
      <c r="AA75">
        <v>27.134934000000001</v>
      </c>
      <c r="AB75">
        <v>12.965488000000001</v>
      </c>
      <c r="AC75">
        <v>28.727160000000001</v>
      </c>
      <c r="AD75">
        <v>18.004318000000001</v>
      </c>
      <c r="AE75">
        <v>30.431138000000001</v>
      </c>
      <c r="AF75">
        <v>8.7521389999999997</v>
      </c>
      <c r="AG75">
        <v>41.989409000000002</v>
      </c>
      <c r="AH75">
        <v>134.47179399999999</v>
      </c>
      <c r="AI75">
        <v>16.357991999999999</v>
      </c>
      <c r="AJ75">
        <v>0</v>
      </c>
      <c r="AK75">
        <v>51.683104999999998</v>
      </c>
      <c r="AL75">
        <v>11.221434</v>
      </c>
      <c r="AM75">
        <v>0</v>
      </c>
      <c r="AN75">
        <v>0.619197</v>
      </c>
      <c r="AO75">
        <v>4.5426529999999996</v>
      </c>
      <c r="AP75">
        <v>6.185308</v>
      </c>
      <c r="AQ75">
        <v>62.017254000000001</v>
      </c>
      <c r="AR75">
        <v>14.925859000000001</v>
      </c>
      <c r="AS75">
        <v>10.392477</v>
      </c>
      <c r="AT75">
        <v>14.48241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75.105332000000004</v>
      </c>
      <c r="BA75">
        <f t="shared" si="4"/>
        <v>2058.5205730000002</v>
      </c>
      <c r="BD75">
        <v>5.15</v>
      </c>
      <c r="BE75">
        <v>1.8</v>
      </c>
      <c r="BF75">
        <v>2.17</v>
      </c>
      <c r="BG75">
        <v>1.54</v>
      </c>
      <c r="BH75">
        <v>6.08</v>
      </c>
      <c r="BI75">
        <v>0.56000000000000005</v>
      </c>
      <c r="BJ75">
        <v>0.37</v>
      </c>
      <c r="BK75">
        <v>1.2</v>
      </c>
      <c r="BL75">
        <v>0.76</v>
      </c>
      <c r="BM75">
        <v>0.08</v>
      </c>
      <c r="BN75">
        <v>3.28</v>
      </c>
      <c r="BO75">
        <v>1.83</v>
      </c>
      <c r="BP75">
        <v>0.25</v>
      </c>
      <c r="BQ75">
        <v>1.93</v>
      </c>
      <c r="BR75">
        <v>1.04</v>
      </c>
      <c r="BS75">
        <v>1.57</v>
      </c>
      <c r="BT75">
        <v>2.1790090000000002</v>
      </c>
      <c r="BU75">
        <v>1.2959989999999999</v>
      </c>
      <c r="BV75">
        <v>1.917262</v>
      </c>
      <c r="BW75">
        <v>1.8760220000000001</v>
      </c>
      <c r="BX75">
        <v>1.892169</v>
      </c>
      <c r="BY75">
        <v>2.5919989999999999</v>
      </c>
      <c r="BZ75">
        <v>1.282176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5.1321589999999997</v>
      </c>
      <c r="CK75">
        <v>1.8061609999999999</v>
      </c>
      <c r="CL75">
        <v>0.93567299999999998</v>
      </c>
      <c r="CM75">
        <v>3.391562</v>
      </c>
      <c r="CN75">
        <v>3.4214389999999999</v>
      </c>
      <c r="CO75">
        <v>4.1471989999999996</v>
      </c>
      <c r="CP75">
        <v>3.0157850000000002</v>
      </c>
      <c r="CQ75">
        <v>3.4214380000000002</v>
      </c>
      <c r="CR75">
        <v>0.39864100000000002</v>
      </c>
      <c r="CS75">
        <v>2.6979630000000001</v>
      </c>
      <c r="CT75">
        <v>0.314857</v>
      </c>
      <c r="CU75">
        <v>0.73006899999999997</v>
      </c>
      <c r="CV75">
        <v>0.72659300000000004</v>
      </c>
      <c r="CW75">
        <v>2.3211569999999999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75.105332000000004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329.50051000000002</v>
      </c>
      <c r="L76">
        <v>211.48830000000001</v>
      </c>
      <c r="M76">
        <v>45.577176999999999</v>
      </c>
      <c r="N76">
        <v>116.517741</v>
      </c>
      <c r="O76">
        <v>122.13992500000001</v>
      </c>
      <c r="P76">
        <v>125.484217</v>
      </c>
      <c r="Q76">
        <v>0</v>
      </c>
      <c r="R76">
        <v>20.465211</v>
      </c>
      <c r="S76">
        <v>25.470338000000002</v>
      </c>
      <c r="T76">
        <v>0</v>
      </c>
      <c r="U76">
        <v>337.00515799999999</v>
      </c>
      <c r="V76">
        <v>8.9952459999999999</v>
      </c>
      <c r="W76">
        <v>44.807592</v>
      </c>
      <c r="X76">
        <v>94.966937999999999</v>
      </c>
      <c r="Y76">
        <v>0</v>
      </c>
      <c r="Z76">
        <v>12.658009</v>
      </c>
      <c r="AA76">
        <v>40.702401000000002</v>
      </c>
      <c r="AB76">
        <v>26.142658000000001</v>
      </c>
      <c r="AC76">
        <v>28.727160000000001</v>
      </c>
      <c r="AD76">
        <v>27.006475999999999</v>
      </c>
      <c r="AE76">
        <v>48.857193000000002</v>
      </c>
      <c r="AF76">
        <v>19.449197999999999</v>
      </c>
      <c r="AG76">
        <v>41.989409000000002</v>
      </c>
      <c r="AH76">
        <v>138.393888</v>
      </c>
      <c r="AI76">
        <v>16.357991999999999</v>
      </c>
      <c r="AJ76">
        <v>0</v>
      </c>
      <c r="AK76">
        <v>51.683104999999998</v>
      </c>
      <c r="AL76">
        <v>22.442868000000001</v>
      </c>
      <c r="AM76">
        <v>0</v>
      </c>
      <c r="AN76">
        <v>0.619197</v>
      </c>
      <c r="AO76">
        <v>4.5426529999999996</v>
      </c>
      <c r="AP76">
        <v>6.185308</v>
      </c>
      <c r="AQ76">
        <v>62.017254000000001</v>
      </c>
      <c r="AR76">
        <v>14.925859000000001</v>
      </c>
      <c r="AS76">
        <v>10.392477</v>
      </c>
      <c r="AT76">
        <v>14.48241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75.782906000000011</v>
      </c>
      <c r="BA76">
        <f t="shared" si="4"/>
        <v>2145.7767740000004</v>
      </c>
      <c r="BD76">
        <v>5.15</v>
      </c>
      <c r="BE76">
        <v>1.8</v>
      </c>
      <c r="BF76">
        <v>2.17</v>
      </c>
      <c r="BG76">
        <v>1.54</v>
      </c>
      <c r="BH76">
        <v>6.08</v>
      </c>
      <c r="BI76">
        <v>0.56000000000000005</v>
      </c>
      <c r="BJ76">
        <v>0.37</v>
      </c>
      <c r="BK76">
        <v>1.2</v>
      </c>
      <c r="BL76">
        <v>0.76</v>
      </c>
      <c r="BM76">
        <v>0.08</v>
      </c>
      <c r="BN76">
        <v>3.28</v>
      </c>
      <c r="BO76">
        <v>1.83</v>
      </c>
      <c r="BP76">
        <v>0.25</v>
      </c>
      <c r="BQ76">
        <v>1.93</v>
      </c>
      <c r="BR76">
        <v>1.04</v>
      </c>
      <c r="BS76">
        <v>1.57</v>
      </c>
      <c r="BT76">
        <v>2.1790090000000002</v>
      </c>
      <c r="BU76">
        <v>1.2959989999999999</v>
      </c>
      <c r="BV76">
        <v>1.917262</v>
      </c>
      <c r="BW76">
        <v>1.8760220000000001</v>
      </c>
      <c r="BX76">
        <v>1.892169</v>
      </c>
      <c r="BY76">
        <v>2.5919989999999999</v>
      </c>
      <c r="BZ76">
        <v>1.282176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5.1321589999999997</v>
      </c>
      <c r="CK76">
        <v>1.8061609999999999</v>
      </c>
      <c r="CL76">
        <v>0.93567299999999998</v>
      </c>
      <c r="CM76">
        <v>3.391562</v>
      </c>
      <c r="CN76">
        <v>3.4214389999999999</v>
      </c>
      <c r="CO76">
        <v>4.1471989999999996</v>
      </c>
      <c r="CP76">
        <v>3.0157850000000002</v>
      </c>
      <c r="CQ76">
        <v>3.4214380000000002</v>
      </c>
      <c r="CR76">
        <v>0.39864100000000002</v>
      </c>
      <c r="CS76">
        <v>2.6979630000000001</v>
      </c>
      <c r="CT76">
        <v>0.629714</v>
      </c>
      <c r="CU76">
        <v>1.0707679999999999</v>
      </c>
      <c r="CV76">
        <v>0.74861100000000003</v>
      </c>
      <c r="CW76">
        <v>2.3211569999999999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75.782906000000011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329.50051000000002</v>
      </c>
      <c r="L77">
        <v>211.48830000000001</v>
      </c>
      <c r="M77">
        <v>45.577176999999999</v>
      </c>
      <c r="N77">
        <v>116.517741</v>
      </c>
      <c r="O77">
        <v>122.13992500000001</v>
      </c>
      <c r="P77">
        <v>125.484217</v>
      </c>
      <c r="Q77">
        <v>0</v>
      </c>
      <c r="R77">
        <v>20.465211</v>
      </c>
      <c r="S77">
        <v>25.470338000000002</v>
      </c>
      <c r="T77">
        <v>0</v>
      </c>
      <c r="U77">
        <v>337.00515799999999</v>
      </c>
      <c r="V77">
        <v>8.9952459999999999</v>
      </c>
      <c r="W77">
        <v>44.807592</v>
      </c>
      <c r="X77">
        <v>94.966937999999999</v>
      </c>
      <c r="Y77">
        <v>0</v>
      </c>
      <c r="Z77">
        <v>12.658009</v>
      </c>
      <c r="AA77">
        <v>40.702401000000002</v>
      </c>
      <c r="AB77">
        <v>26.142658000000001</v>
      </c>
      <c r="AC77">
        <v>28.727160000000001</v>
      </c>
      <c r="AD77">
        <v>27.006475999999999</v>
      </c>
      <c r="AE77">
        <v>48.857193000000002</v>
      </c>
      <c r="AF77">
        <v>19.449197999999999</v>
      </c>
      <c r="AG77">
        <v>41.989409000000002</v>
      </c>
      <c r="AH77">
        <v>138.393888</v>
      </c>
      <c r="AI77">
        <v>16.357991999999999</v>
      </c>
      <c r="AJ77">
        <v>0</v>
      </c>
      <c r="AK77">
        <v>51.683104999999998</v>
      </c>
      <c r="AL77">
        <v>67.328603999999999</v>
      </c>
      <c r="AM77">
        <v>0</v>
      </c>
      <c r="AN77">
        <v>0.619197</v>
      </c>
      <c r="AO77">
        <v>3.5489480000000002</v>
      </c>
      <c r="AP77">
        <v>6.185308</v>
      </c>
      <c r="AQ77">
        <v>62.017254000000001</v>
      </c>
      <c r="AR77">
        <v>24.521053999999999</v>
      </c>
      <c r="AS77">
        <v>10.392477</v>
      </c>
      <c r="AT77">
        <v>14.48241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75.810322000000014</v>
      </c>
      <c r="BA77">
        <f t="shared" si="4"/>
        <v>2199.291416</v>
      </c>
      <c r="BD77">
        <v>5.15</v>
      </c>
      <c r="BE77">
        <v>1.8</v>
      </c>
      <c r="BF77">
        <v>2.17</v>
      </c>
      <c r="BG77">
        <v>1.54</v>
      </c>
      <c r="BH77">
        <v>6.08</v>
      </c>
      <c r="BI77">
        <v>0.56000000000000005</v>
      </c>
      <c r="BJ77">
        <v>0.37</v>
      </c>
      <c r="BK77">
        <v>1.2</v>
      </c>
      <c r="BL77">
        <v>0.76</v>
      </c>
      <c r="BM77">
        <v>0.08</v>
      </c>
      <c r="BN77">
        <v>3.28</v>
      </c>
      <c r="BO77">
        <v>1.83</v>
      </c>
      <c r="BP77">
        <v>0.25</v>
      </c>
      <c r="BQ77">
        <v>1.93</v>
      </c>
      <c r="BR77">
        <v>1.04</v>
      </c>
      <c r="BS77">
        <v>1.57</v>
      </c>
      <c r="BT77">
        <v>2.1790090000000002</v>
      </c>
      <c r="BU77">
        <v>1.2959989999999999</v>
      </c>
      <c r="BV77">
        <v>1.917262</v>
      </c>
      <c r="BW77">
        <v>1.8760220000000001</v>
      </c>
      <c r="BX77">
        <v>1.892169</v>
      </c>
      <c r="BY77">
        <v>2.5919989999999999</v>
      </c>
      <c r="BZ77">
        <v>1.282176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5.1321589999999997</v>
      </c>
      <c r="CK77">
        <v>1.8061609999999999</v>
      </c>
      <c r="CL77">
        <v>0.93567299999999998</v>
      </c>
      <c r="CM77">
        <v>3.391562</v>
      </c>
      <c r="CN77">
        <v>3.4214389999999999</v>
      </c>
      <c r="CO77">
        <v>4.1471989999999996</v>
      </c>
      <c r="CP77">
        <v>3.0432009999999998</v>
      </c>
      <c r="CQ77">
        <v>3.4214380000000002</v>
      </c>
      <c r="CR77">
        <v>0.39864100000000002</v>
      </c>
      <c r="CS77">
        <v>2.6979630000000001</v>
      </c>
      <c r="CT77">
        <v>0.629714</v>
      </c>
      <c r="CU77">
        <v>1.0707679999999999</v>
      </c>
      <c r="CV77">
        <v>0.74861100000000003</v>
      </c>
      <c r="CW77">
        <v>2.3211569999999999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75.810322000000014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329.50051000000002</v>
      </c>
      <c r="L78">
        <v>211.48830000000001</v>
      </c>
      <c r="M78">
        <v>45.577176999999999</v>
      </c>
      <c r="N78">
        <v>116.517741</v>
      </c>
      <c r="O78">
        <v>122.13992500000001</v>
      </c>
      <c r="P78">
        <v>125.484217</v>
      </c>
      <c r="Q78">
        <v>0</v>
      </c>
      <c r="R78">
        <v>20.465211</v>
      </c>
      <c r="S78">
        <v>25.470338000000002</v>
      </c>
      <c r="T78">
        <v>0</v>
      </c>
      <c r="U78">
        <v>337.00515799999999</v>
      </c>
      <c r="V78">
        <v>9.0862400000000001</v>
      </c>
      <c r="W78">
        <v>44.807592</v>
      </c>
      <c r="X78">
        <v>94.966937999999999</v>
      </c>
      <c r="Y78">
        <v>0</v>
      </c>
      <c r="Z78">
        <v>12.658009</v>
      </c>
      <c r="AA78">
        <v>40.702401000000002</v>
      </c>
      <c r="AB78">
        <v>26.142658000000001</v>
      </c>
      <c r="AC78">
        <v>28.727160000000001</v>
      </c>
      <c r="AD78">
        <v>27.006475999999999</v>
      </c>
      <c r="AE78">
        <v>48.857193000000002</v>
      </c>
      <c r="AF78">
        <v>19.449197999999999</v>
      </c>
      <c r="AG78">
        <v>41.989409000000002</v>
      </c>
      <c r="AH78">
        <v>138.393888</v>
      </c>
      <c r="AI78">
        <v>16.357991999999999</v>
      </c>
      <c r="AJ78">
        <v>0</v>
      </c>
      <c r="AK78">
        <v>51.683104999999998</v>
      </c>
      <c r="AL78">
        <v>67.328603999999999</v>
      </c>
      <c r="AM78">
        <v>0</v>
      </c>
      <c r="AN78">
        <v>0.619197</v>
      </c>
      <c r="AO78">
        <v>3.5489480000000002</v>
      </c>
      <c r="AP78">
        <v>6.185308</v>
      </c>
      <c r="AQ78">
        <v>62.017254000000001</v>
      </c>
      <c r="AR78">
        <v>24.521053999999999</v>
      </c>
      <c r="AS78">
        <v>10.392477</v>
      </c>
      <c r="AT78">
        <v>14.48241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75.865154000000004</v>
      </c>
      <c r="BA78">
        <f t="shared" si="4"/>
        <v>2199.4372420000004</v>
      </c>
      <c r="BD78">
        <v>5.15</v>
      </c>
      <c r="BE78">
        <v>1.8</v>
      </c>
      <c r="BF78">
        <v>2.17</v>
      </c>
      <c r="BG78">
        <v>1.54</v>
      </c>
      <c r="BH78">
        <v>6.08</v>
      </c>
      <c r="BI78">
        <v>0.56000000000000005</v>
      </c>
      <c r="BJ78">
        <v>0.37</v>
      </c>
      <c r="BK78">
        <v>1.2</v>
      </c>
      <c r="BL78">
        <v>0.76</v>
      </c>
      <c r="BM78">
        <v>0.08</v>
      </c>
      <c r="BN78">
        <v>3.28</v>
      </c>
      <c r="BO78">
        <v>1.83</v>
      </c>
      <c r="BP78">
        <v>0.25</v>
      </c>
      <c r="BQ78">
        <v>1.93</v>
      </c>
      <c r="BR78">
        <v>1.04</v>
      </c>
      <c r="BS78">
        <v>1.57</v>
      </c>
      <c r="BT78">
        <v>2.1790090000000002</v>
      </c>
      <c r="BU78">
        <v>1.2959989999999999</v>
      </c>
      <c r="BV78">
        <v>1.917262</v>
      </c>
      <c r="BW78">
        <v>1.8760220000000001</v>
      </c>
      <c r="BX78">
        <v>1.892169</v>
      </c>
      <c r="BY78">
        <v>2.5919989999999999</v>
      </c>
      <c r="BZ78">
        <v>1.282176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5.1321589999999997</v>
      </c>
      <c r="CK78">
        <v>1.8061609999999999</v>
      </c>
      <c r="CL78">
        <v>0.93567299999999998</v>
      </c>
      <c r="CM78">
        <v>3.391562</v>
      </c>
      <c r="CN78">
        <v>3.4214389999999999</v>
      </c>
      <c r="CO78">
        <v>4.1471989999999996</v>
      </c>
      <c r="CP78">
        <v>3.098033</v>
      </c>
      <c r="CQ78">
        <v>3.4214380000000002</v>
      </c>
      <c r="CR78">
        <v>0.39864100000000002</v>
      </c>
      <c r="CS78">
        <v>2.6979630000000001</v>
      </c>
      <c r="CT78">
        <v>0.629714</v>
      </c>
      <c r="CU78">
        <v>1.0707679999999999</v>
      </c>
      <c r="CV78">
        <v>0.74861100000000003</v>
      </c>
      <c r="CW78">
        <v>2.3211569999999999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75.865154000000004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329.50051000000002</v>
      </c>
      <c r="L79">
        <v>211.48830000000001</v>
      </c>
      <c r="M79">
        <v>45.577176999999999</v>
      </c>
      <c r="N79">
        <v>116.517741</v>
      </c>
      <c r="O79">
        <v>122.13992500000001</v>
      </c>
      <c r="P79">
        <v>125.484217</v>
      </c>
      <c r="Q79">
        <v>0</v>
      </c>
      <c r="R79">
        <v>20.465211</v>
      </c>
      <c r="S79">
        <v>25.470338000000002</v>
      </c>
      <c r="T79">
        <v>0</v>
      </c>
      <c r="U79">
        <v>337.00515799999999</v>
      </c>
      <c r="V79">
        <v>9.0862400000000001</v>
      </c>
      <c r="W79">
        <v>44.807592</v>
      </c>
      <c r="X79">
        <v>94.966937999999999</v>
      </c>
      <c r="Y79">
        <v>0</v>
      </c>
      <c r="Z79">
        <v>12.658009</v>
      </c>
      <c r="AA79">
        <v>40.702401000000002</v>
      </c>
      <c r="AB79">
        <v>26.142658000000001</v>
      </c>
      <c r="AC79">
        <v>28.727160000000001</v>
      </c>
      <c r="AD79">
        <v>27.006475999999999</v>
      </c>
      <c r="AE79">
        <v>48.857193000000002</v>
      </c>
      <c r="AF79">
        <v>19.449197999999999</v>
      </c>
      <c r="AG79">
        <v>41.989409000000002</v>
      </c>
      <c r="AH79">
        <v>138.393888</v>
      </c>
      <c r="AI79">
        <v>3.774921</v>
      </c>
      <c r="AJ79">
        <v>0</v>
      </c>
      <c r="AK79">
        <v>51.683104999999998</v>
      </c>
      <c r="AL79">
        <v>67.328603999999999</v>
      </c>
      <c r="AM79">
        <v>0</v>
      </c>
      <c r="AN79">
        <v>0.619197</v>
      </c>
      <c r="AO79">
        <v>3.5489480000000002</v>
      </c>
      <c r="AP79">
        <v>6.185308</v>
      </c>
      <c r="AQ79">
        <v>62.017254000000001</v>
      </c>
      <c r="AR79">
        <v>24.521053999999999</v>
      </c>
      <c r="AS79">
        <v>10.392477</v>
      </c>
      <c r="AT79">
        <v>14.48241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75.884819000000007</v>
      </c>
      <c r="BA79">
        <f t="shared" si="4"/>
        <v>2186.8738360000002</v>
      </c>
      <c r="BD79">
        <v>5.0599999999999996</v>
      </c>
      <c r="BE79">
        <v>1.8</v>
      </c>
      <c r="BF79">
        <v>2.17</v>
      </c>
      <c r="BG79">
        <v>1.54</v>
      </c>
      <c r="BH79">
        <v>6.08</v>
      </c>
      <c r="BI79">
        <v>0.56000000000000005</v>
      </c>
      <c r="BJ79">
        <v>0.37</v>
      </c>
      <c r="BK79">
        <v>1.2</v>
      </c>
      <c r="BL79">
        <v>0.76</v>
      </c>
      <c r="BM79">
        <v>0.08</v>
      </c>
      <c r="BN79">
        <v>3.28</v>
      </c>
      <c r="BO79">
        <v>1.83</v>
      </c>
      <c r="BP79">
        <v>0.25</v>
      </c>
      <c r="BQ79">
        <v>1.93</v>
      </c>
      <c r="BR79">
        <v>1.04</v>
      </c>
      <c r="BS79">
        <v>1.57</v>
      </c>
      <c r="BT79">
        <v>2.1790090000000002</v>
      </c>
      <c r="BU79">
        <v>1.2959989999999999</v>
      </c>
      <c r="BV79">
        <v>1.917262</v>
      </c>
      <c r="BW79">
        <v>1.8760220000000001</v>
      </c>
      <c r="BX79">
        <v>1.892169</v>
      </c>
      <c r="BY79">
        <v>2.5919989999999999</v>
      </c>
      <c r="BZ79">
        <v>1.282176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5.1321589999999997</v>
      </c>
      <c r="CK79">
        <v>1.8061609999999999</v>
      </c>
      <c r="CL79">
        <v>0.93567299999999998</v>
      </c>
      <c r="CM79">
        <v>3.391562</v>
      </c>
      <c r="CN79">
        <v>3.4214389999999999</v>
      </c>
      <c r="CO79">
        <v>4.1471989999999996</v>
      </c>
      <c r="CP79">
        <v>3.2076980000000002</v>
      </c>
      <c r="CQ79">
        <v>3.4214380000000002</v>
      </c>
      <c r="CR79">
        <v>0.39864100000000002</v>
      </c>
      <c r="CS79">
        <v>2.6979630000000001</v>
      </c>
      <c r="CT79">
        <v>0.629714</v>
      </c>
      <c r="CU79">
        <v>1.0707679999999999</v>
      </c>
      <c r="CV79">
        <v>0.74861100000000003</v>
      </c>
      <c r="CW79">
        <v>2.3211569999999999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75.884819000000007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329.50051000000002</v>
      </c>
      <c r="L80">
        <v>211.48830000000001</v>
      </c>
      <c r="M80">
        <v>45.577176999999999</v>
      </c>
      <c r="N80">
        <v>116.517741</v>
      </c>
      <c r="O80">
        <v>122.13992500000001</v>
      </c>
      <c r="P80">
        <v>125.484217</v>
      </c>
      <c r="Q80">
        <v>0</v>
      </c>
      <c r="R80">
        <v>20.465211</v>
      </c>
      <c r="S80">
        <v>25.470338000000002</v>
      </c>
      <c r="T80">
        <v>0</v>
      </c>
      <c r="U80">
        <v>337.00515799999999</v>
      </c>
      <c r="V80">
        <v>9.0862400000000001</v>
      </c>
      <c r="W80">
        <v>44.807592</v>
      </c>
      <c r="X80">
        <v>94.966937999999999</v>
      </c>
      <c r="Y80">
        <v>0</v>
      </c>
      <c r="Z80">
        <v>12.658009</v>
      </c>
      <c r="AA80">
        <v>40.702401000000002</v>
      </c>
      <c r="AB80">
        <v>26.142658000000001</v>
      </c>
      <c r="AC80">
        <v>28.727160000000001</v>
      </c>
      <c r="AD80">
        <v>27.006475999999999</v>
      </c>
      <c r="AE80">
        <v>48.857193000000002</v>
      </c>
      <c r="AF80">
        <v>19.449197999999999</v>
      </c>
      <c r="AG80">
        <v>41.989409000000002</v>
      </c>
      <c r="AH80">
        <v>138.393888</v>
      </c>
      <c r="AI80">
        <v>0</v>
      </c>
      <c r="AJ80">
        <v>0</v>
      </c>
      <c r="AK80">
        <v>51.683104999999998</v>
      </c>
      <c r="AL80">
        <v>22.442868000000001</v>
      </c>
      <c r="AM80">
        <v>0</v>
      </c>
      <c r="AN80">
        <v>0.619197</v>
      </c>
      <c r="AO80">
        <v>3.5489480000000002</v>
      </c>
      <c r="AP80">
        <v>6.185308</v>
      </c>
      <c r="AQ80">
        <v>62.017254000000001</v>
      </c>
      <c r="AR80">
        <v>24.521053999999999</v>
      </c>
      <c r="AS80">
        <v>10.392477</v>
      </c>
      <c r="AT80">
        <v>14.48241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75.994484</v>
      </c>
      <c r="BA80">
        <f t="shared" si="4"/>
        <v>2138.3228440000007</v>
      </c>
      <c r="BD80">
        <v>5.0599999999999996</v>
      </c>
      <c r="BE80">
        <v>1.8</v>
      </c>
      <c r="BF80">
        <v>2.17</v>
      </c>
      <c r="BG80">
        <v>1.54</v>
      </c>
      <c r="BH80">
        <v>6.08</v>
      </c>
      <c r="BI80">
        <v>0.56000000000000005</v>
      </c>
      <c r="BJ80">
        <v>0.37</v>
      </c>
      <c r="BK80">
        <v>1.2</v>
      </c>
      <c r="BL80">
        <v>0.76</v>
      </c>
      <c r="BM80">
        <v>0.08</v>
      </c>
      <c r="BN80">
        <v>3.28</v>
      </c>
      <c r="BO80">
        <v>1.83</v>
      </c>
      <c r="BP80">
        <v>0.25</v>
      </c>
      <c r="BQ80">
        <v>1.93</v>
      </c>
      <c r="BR80">
        <v>1.04</v>
      </c>
      <c r="BS80">
        <v>1.57</v>
      </c>
      <c r="BT80">
        <v>2.1790090000000002</v>
      </c>
      <c r="BU80">
        <v>1.2959989999999999</v>
      </c>
      <c r="BV80">
        <v>1.917262</v>
      </c>
      <c r="BW80">
        <v>1.8760220000000001</v>
      </c>
      <c r="BX80">
        <v>1.892169</v>
      </c>
      <c r="BY80">
        <v>2.5919989999999999</v>
      </c>
      <c r="BZ80">
        <v>1.282176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5.1321589999999997</v>
      </c>
      <c r="CK80">
        <v>1.8061609999999999</v>
      </c>
      <c r="CL80">
        <v>0.93567299999999998</v>
      </c>
      <c r="CM80">
        <v>3.391562</v>
      </c>
      <c r="CN80">
        <v>3.4214389999999999</v>
      </c>
      <c r="CO80">
        <v>4.1471989999999996</v>
      </c>
      <c r="CP80">
        <v>3.3173629999999998</v>
      </c>
      <c r="CQ80">
        <v>3.4214380000000002</v>
      </c>
      <c r="CR80">
        <v>0.39864100000000002</v>
      </c>
      <c r="CS80">
        <v>2.6979630000000001</v>
      </c>
      <c r="CT80">
        <v>0.629714</v>
      </c>
      <c r="CU80">
        <v>1.0707679999999999</v>
      </c>
      <c r="CV80">
        <v>0.74861100000000003</v>
      </c>
      <c r="CW80">
        <v>2.3211569999999999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75.994484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329.50051000000002</v>
      </c>
      <c r="L81">
        <v>211.48830000000001</v>
      </c>
      <c r="M81">
        <v>45.577176999999999</v>
      </c>
      <c r="N81">
        <v>116.517741</v>
      </c>
      <c r="O81">
        <v>122.13992500000001</v>
      </c>
      <c r="P81">
        <v>125.484217</v>
      </c>
      <c r="Q81">
        <v>0</v>
      </c>
      <c r="R81">
        <v>20.465211</v>
      </c>
      <c r="S81">
        <v>25.470338000000002</v>
      </c>
      <c r="T81">
        <v>0</v>
      </c>
      <c r="U81">
        <v>337.00515799999999</v>
      </c>
      <c r="V81">
        <v>9.0862400000000001</v>
      </c>
      <c r="W81">
        <v>44.807592</v>
      </c>
      <c r="X81">
        <v>94.966937999999999</v>
      </c>
      <c r="Y81">
        <v>0</v>
      </c>
      <c r="Z81">
        <v>12.658009</v>
      </c>
      <c r="AA81">
        <v>40.702401000000002</v>
      </c>
      <c r="AB81">
        <v>26.142658000000001</v>
      </c>
      <c r="AC81">
        <v>28.727160000000001</v>
      </c>
      <c r="AD81">
        <v>27.006475999999999</v>
      </c>
      <c r="AE81">
        <v>48.857193000000002</v>
      </c>
      <c r="AF81">
        <v>19.449197999999999</v>
      </c>
      <c r="AG81">
        <v>41.989409000000002</v>
      </c>
      <c r="AH81">
        <v>138.393888</v>
      </c>
      <c r="AI81">
        <v>0</v>
      </c>
      <c r="AJ81">
        <v>0</v>
      </c>
      <c r="AK81">
        <v>51.683104999999998</v>
      </c>
      <c r="AL81">
        <v>11.221434</v>
      </c>
      <c r="AM81">
        <v>0</v>
      </c>
      <c r="AN81">
        <v>0.619197</v>
      </c>
      <c r="AO81">
        <v>3.5489480000000002</v>
      </c>
      <c r="AP81">
        <v>6.185308</v>
      </c>
      <c r="AQ81">
        <v>62.017254000000001</v>
      </c>
      <c r="AR81">
        <v>24.521053999999999</v>
      </c>
      <c r="AS81">
        <v>10.392477</v>
      </c>
      <c r="AT81">
        <v>14.48241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75.812137000000007</v>
      </c>
      <c r="BA81">
        <f t="shared" si="4"/>
        <v>2126.9190630000007</v>
      </c>
      <c r="BD81">
        <v>5.15</v>
      </c>
      <c r="BE81">
        <v>1.8</v>
      </c>
      <c r="BF81">
        <v>2.17</v>
      </c>
      <c r="BG81">
        <v>1.54</v>
      </c>
      <c r="BH81">
        <v>6.08</v>
      </c>
      <c r="BI81">
        <v>0.56000000000000005</v>
      </c>
      <c r="BJ81">
        <v>0.37</v>
      </c>
      <c r="BK81">
        <v>1.2</v>
      </c>
      <c r="BL81">
        <v>0.76</v>
      </c>
      <c r="BM81">
        <v>0.08</v>
      </c>
      <c r="BN81">
        <v>3.28</v>
      </c>
      <c r="BO81">
        <v>1.83</v>
      </c>
      <c r="BP81">
        <v>0.25</v>
      </c>
      <c r="BQ81">
        <v>1.93</v>
      </c>
      <c r="BR81">
        <v>1.04</v>
      </c>
      <c r="BS81">
        <v>1.57</v>
      </c>
      <c r="BT81">
        <v>2.1790090000000002</v>
      </c>
      <c r="BU81">
        <v>1.2959989999999999</v>
      </c>
      <c r="BV81">
        <v>1.917262</v>
      </c>
      <c r="BW81">
        <v>1.8760220000000001</v>
      </c>
      <c r="BX81">
        <v>1.892169</v>
      </c>
      <c r="BY81">
        <v>2.5919989999999999</v>
      </c>
      <c r="BZ81">
        <v>1.282176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5.1321589999999997</v>
      </c>
      <c r="CK81">
        <v>1.8061609999999999</v>
      </c>
      <c r="CL81">
        <v>0.93567299999999998</v>
      </c>
      <c r="CM81">
        <v>3.391562</v>
      </c>
      <c r="CN81">
        <v>3.4214389999999999</v>
      </c>
      <c r="CO81">
        <v>4.1471989999999996</v>
      </c>
      <c r="CP81">
        <v>3.3721950000000001</v>
      </c>
      <c r="CQ81">
        <v>3.4214380000000002</v>
      </c>
      <c r="CR81">
        <v>0.39864100000000002</v>
      </c>
      <c r="CS81">
        <v>2.6979630000000001</v>
      </c>
      <c r="CT81">
        <v>0.629714</v>
      </c>
      <c r="CU81">
        <v>0.74358900000000006</v>
      </c>
      <c r="CV81">
        <v>0.74861100000000003</v>
      </c>
      <c r="CW81">
        <v>2.3211569999999999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75.812137000000007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329.50051000000002</v>
      </c>
      <c r="L82">
        <v>211.48830000000001</v>
      </c>
      <c r="M82">
        <v>45.577176999999999</v>
      </c>
      <c r="N82">
        <v>116.517741</v>
      </c>
      <c r="O82">
        <v>122.13992500000001</v>
      </c>
      <c r="P82">
        <v>125.484217</v>
      </c>
      <c r="Q82">
        <v>0</v>
      </c>
      <c r="R82">
        <v>20.465211</v>
      </c>
      <c r="S82">
        <v>25.470338000000002</v>
      </c>
      <c r="T82">
        <v>0</v>
      </c>
      <c r="U82">
        <v>337.00515799999999</v>
      </c>
      <c r="V82">
        <v>9.0862400000000001</v>
      </c>
      <c r="W82">
        <v>44.807592</v>
      </c>
      <c r="X82">
        <v>94.966937999999999</v>
      </c>
      <c r="Y82">
        <v>0</v>
      </c>
      <c r="Z82">
        <v>12.658009</v>
      </c>
      <c r="AA82">
        <v>27.134934000000001</v>
      </c>
      <c r="AB82">
        <v>26.142658000000001</v>
      </c>
      <c r="AC82">
        <v>19.151019999999999</v>
      </c>
      <c r="AD82">
        <v>18.004318000000001</v>
      </c>
      <c r="AE82">
        <v>48.857193000000002</v>
      </c>
      <c r="AF82">
        <v>8.7521389999999997</v>
      </c>
      <c r="AG82">
        <v>41.989409000000002</v>
      </c>
      <c r="AH82">
        <v>115.32823999999999</v>
      </c>
      <c r="AI82">
        <v>0</v>
      </c>
      <c r="AJ82">
        <v>0</v>
      </c>
      <c r="AK82">
        <v>51.683104999999998</v>
      </c>
      <c r="AL82">
        <v>2.2442869999999999</v>
      </c>
      <c r="AM82">
        <v>0</v>
      </c>
      <c r="AN82">
        <v>0.619197</v>
      </c>
      <c r="AO82">
        <v>3.5489480000000002</v>
      </c>
      <c r="AP82">
        <v>6.185308</v>
      </c>
      <c r="AQ82">
        <v>46.45017</v>
      </c>
      <c r="AR82">
        <v>24.521053999999999</v>
      </c>
      <c r="AS82">
        <v>10.392477</v>
      </c>
      <c r="AT82">
        <v>14.48241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75.486947999999998</v>
      </c>
      <c r="BA82">
        <f t="shared" si="4"/>
        <v>2036.1411710000007</v>
      </c>
      <c r="BD82">
        <v>5.15</v>
      </c>
      <c r="BE82">
        <v>1.8</v>
      </c>
      <c r="BF82">
        <v>2.17</v>
      </c>
      <c r="BG82">
        <v>1.54</v>
      </c>
      <c r="BH82">
        <v>6.08</v>
      </c>
      <c r="BI82">
        <v>0.89</v>
      </c>
      <c r="BJ82">
        <v>0.37</v>
      </c>
      <c r="BK82">
        <v>1.2</v>
      </c>
      <c r="BL82">
        <v>0.76</v>
      </c>
      <c r="BM82">
        <v>0.08</v>
      </c>
      <c r="BN82">
        <v>3.28</v>
      </c>
      <c r="BO82">
        <v>1.83</v>
      </c>
      <c r="BP82">
        <v>0.25</v>
      </c>
      <c r="BQ82">
        <v>1.93</v>
      </c>
      <c r="BR82">
        <v>1.04</v>
      </c>
      <c r="BS82">
        <v>1.57</v>
      </c>
      <c r="BT82">
        <v>2.1790090000000002</v>
      </c>
      <c r="BU82">
        <v>1.2959989999999999</v>
      </c>
      <c r="BV82">
        <v>1.917262</v>
      </c>
      <c r="BW82">
        <v>1.8760220000000001</v>
      </c>
      <c r="BX82">
        <v>1.892169</v>
      </c>
      <c r="BY82">
        <v>2.5919989999999999</v>
      </c>
      <c r="BZ82">
        <v>1.282176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5.1321589999999997</v>
      </c>
      <c r="CK82">
        <v>1.8061609999999999</v>
      </c>
      <c r="CL82">
        <v>0.93567299999999998</v>
      </c>
      <c r="CM82">
        <v>3.391562</v>
      </c>
      <c r="CN82">
        <v>3.4214389999999999</v>
      </c>
      <c r="CO82">
        <v>4.1471989999999996</v>
      </c>
      <c r="CP82">
        <v>3.427028</v>
      </c>
      <c r="CQ82">
        <v>3.4214380000000002</v>
      </c>
      <c r="CR82">
        <v>0.39864100000000002</v>
      </c>
      <c r="CS82">
        <v>2.6979630000000001</v>
      </c>
      <c r="CT82">
        <v>0.314857</v>
      </c>
      <c r="CU82">
        <v>0.47319299999999997</v>
      </c>
      <c r="CV82">
        <v>0.62384200000000001</v>
      </c>
      <c r="CW82">
        <v>2.3211569999999999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75.486947999999998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285.88351</v>
      </c>
      <c r="L83">
        <v>211.48830000000001</v>
      </c>
      <c r="M83">
        <v>45.577176999999999</v>
      </c>
      <c r="N83">
        <v>116.517741</v>
      </c>
      <c r="O83">
        <v>122.13992500000001</v>
      </c>
      <c r="P83">
        <v>125.484217</v>
      </c>
      <c r="Q83">
        <v>0</v>
      </c>
      <c r="R83">
        <v>20.465211</v>
      </c>
      <c r="S83">
        <v>25.470338000000002</v>
      </c>
      <c r="T83">
        <v>0</v>
      </c>
      <c r="U83">
        <v>337.00515799999999</v>
      </c>
      <c r="V83">
        <v>9.0862400000000001</v>
      </c>
      <c r="W83">
        <v>44.807592</v>
      </c>
      <c r="X83">
        <v>94.966937999999999</v>
      </c>
      <c r="Y83">
        <v>0</v>
      </c>
      <c r="Z83">
        <v>6.2673930000000002</v>
      </c>
      <c r="AA83">
        <v>13.567467000000001</v>
      </c>
      <c r="AB83">
        <v>26.142658000000001</v>
      </c>
      <c r="AC83">
        <v>9.5660699999999999</v>
      </c>
      <c r="AD83">
        <v>9.0021590000000007</v>
      </c>
      <c r="AE83">
        <v>48.857193000000002</v>
      </c>
      <c r="AF83">
        <v>8.7521389999999997</v>
      </c>
      <c r="AG83">
        <v>41.989409000000002</v>
      </c>
      <c r="AH83">
        <v>103.65534100000001</v>
      </c>
      <c r="AI83">
        <v>0</v>
      </c>
      <c r="AJ83">
        <v>0</v>
      </c>
      <c r="AK83">
        <v>51.683104999999998</v>
      </c>
      <c r="AL83">
        <v>2.2442869999999999</v>
      </c>
      <c r="AM83">
        <v>0</v>
      </c>
      <c r="AN83">
        <v>0.619197</v>
      </c>
      <c r="AO83">
        <v>3.5489480000000002</v>
      </c>
      <c r="AP83">
        <v>6.185308</v>
      </c>
      <c r="AQ83">
        <v>30.129840000000002</v>
      </c>
      <c r="AR83">
        <v>24.521053999999999</v>
      </c>
      <c r="AS83">
        <v>10.392477</v>
      </c>
      <c r="AT83">
        <v>14.48241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74.890996000000015</v>
      </c>
      <c r="BA83">
        <f t="shared" si="4"/>
        <v>1925.3897980000006</v>
      </c>
      <c r="BD83">
        <v>5.15</v>
      </c>
      <c r="BE83">
        <v>1.8</v>
      </c>
      <c r="BF83">
        <v>2.17</v>
      </c>
      <c r="BG83">
        <v>1.54</v>
      </c>
      <c r="BH83">
        <v>6.08</v>
      </c>
      <c r="BI83">
        <v>0.93</v>
      </c>
      <c r="BJ83">
        <v>0.37</v>
      </c>
      <c r="BK83">
        <v>1.2</v>
      </c>
      <c r="BL83">
        <v>0.76</v>
      </c>
      <c r="BM83">
        <v>0.08</v>
      </c>
      <c r="BN83">
        <v>3.28</v>
      </c>
      <c r="BO83">
        <v>1.83</v>
      </c>
      <c r="BP83">
        <v>0.25</v>
      </c>
      <c r="BQ83">
        <v>1.93</v>
      </c>
      <c r="BR83">
        <v>1.04</v>
      </c>
      <c r="BS83">
        <v>1.57</v>
      </c>
      <c r="BT83">
        <v>2.1790090000000002</v>
      </c>
      <c r="BU83">
        <v>1.2959989999999999</v>
      </c>
      <c r="BV83">
        <v>1.917262</v>
      </c>
      <c r="BW83">
        <v>1.8760220000000001</v>
      </c>
      <c r="BX83">
        <v>1.892169</v>
      </c>
      <c r="BY83">
        <v>2.5919989999999999</v>
      </c>
      <c r="BZ83">
        <v>1.282176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5.1321589999999997</v>
      </c>
      <c r="CK83">
        <v>1.8061609999999999</v>
      </c>
      <c r="CL83">
        <v>0.93567299999999998</v>
      </c>
      <c r="CM83">
        <v>3.391562</v>
      </c>
      <c r="CN83">
        <v>3.4214389999999999</v>
      </c>
      <c r="CO83">
        <v>4.1471989999999996</v>
      </c>
      <c r="CP83">
        <v>3.427028</v>
      </c>
      <c r="CQ83">
        <v>3.4214380000000002</v>
      </c>
      <c r="CR83">
        <v>0.39864100000000002</v>
      </c>
      <c r="CS83">
        <v>2.6979630000000001</v>
      </c>
      <c r="CT83">
        <v>0</v>
      </c>
      <c r="CU83">
        <v>0.21631700000000001</v>
      </c>
      <c r="CV83">
        <v>0.55962299999999998</v>
      </c>
      <c r="CW83">
        <v>2.3211569999999999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74.890996000000015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278.15791000000002</v>
      </c>
      <c r="L84">
        <v>211.48830000000001</v>
      </c>
      <c r="M84">
        <v>45.577176999999999</v>
      </c>
      <c r="N84">
        <v>116.517741</v>
      </c>
      <c r="O84">
        <v>122.13992500000001</v>
      </c>
      <c r="P84">
        <v>125.484217</v>
      </c>
      <c r="Q84">
        <v>0</v>
      </c>
      <c r="R84">
        <v>20.465211</v>
      </c>
      <c r="S84">
        <v>25.470338000000002</v>
      </c>
      <c r="T84">
        <v>0</v>
      </c>
      <c r="U84">
        <v>337.00515799999999</v>
      </c>
      <c r="V84">
        <v>9.0862400000000001</v>
      </c>
      <c r="W84">
        <v>44.807592</v>
      </c>
      <c r="X84">
        <v>94.966937999999999</v>
      </c>
      <c r="Y84">
        <v>0</v>
      </c>
      <c r="Z84">
        <v>6.2673930000000002</v>
      </c>
      <c r="AA84">
        <v>0</v>
      </c>
      <c r="AB84">
        <v>26.142658000000001</v>
      </c>
      <c r="AC84">
        <v>9.5660699999999999</v>
      </c>
      <c r="AD84">
        <v>9.0021590000000007</v>
      </c>
      <c r="AE84">
        <v>30.431138000000001</v>
      </c>
      <c r="AF84">
        <v>8.7521389999999997</v>
      </c>
      <c r="AG84">
        <v>41.989409000000002</v>
      </c>
      <c r="AH84">
        <v>88.714029999999994</v>
      </c>
      <c r="AI84">
        <v>0</v>
      </c>
      <c r="AJ84">
        <v>0</v>
      </c>
      <c r="AK84">
        <v>51.683104999999998</v>
      </c>
      <c r="AL84">
        <v>2.2442869999999999</v>
      </c>
      <c r="AM84">
        <v>0</v>
      </c>
      <c r="AN84">
        <v>0.619197</v>
      </c>
      <c r="AO84">
        <v>3.5489480000000002</v>
      </c>
      <c r="AP84">
        <v>6.185308</v>
      </c>
      <c r="AQ84">
        <v>15.064920000000001</v>
      </c>
      <c r="AR84">
        <v>24.521053999999999</v>
      </c>
      <c r="AS84">
        <v>10.392477</v>
      </c>
      <c r="AT84">
        <v>14.48241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74.76102800000001</v>
      </c>
      <c r="BA84">
        <f t="shared" si="4"/>
        <v>1855.5344770000006</v>
      </c>
      <c r="BD84">
        <v>5.15</v>
      </c>
      <c r="BE84">
        <v>1.8</v>
      </c>
      <c r="BF84">
        <v>2.17</v>
      </c>
      <c r="BG84">
        <v>1.54</v>
      </c>
      <c r="BH84">
        <v>6.08</v>
      </c>
      <c r="BI84">
        <v>0.96</v>
      </c>
      <c r="BJ84">
        <v>0.37</v>
      </c>
      <c r="BK84">
        <v>1.2</v>
      </c>
      <c r="BL84">
        <v>0.76</v>
      </c>
      <c r="BM84">
        <v>0.08</v>
      </c>
      <c r="BN84">
        <v>3.28</v>
      </c>
      <c r="BO84">
        <v>1.83</v>
      </c>
      <c r="BP84">
        <v>0.25</v>
      </c>
      <c r="BQ84">
        <v>1.93</v>
      </c>
      <c r="BR84">
        <v>1.04</v>
      </c>
      <c r="BS84">
        <v>1.57</v>
      </c>
      <c r="BT84">
        <v>2.1790090000000002</v>
      </c>
      <c r="BU84">
        <v>1.2959989999999999</v>
      </c>
      <c r="BV84">
        <v>1.917262</v>
      </c>
      <c r="BW84">
        <v>1.8760220000000001</v>
      </c>
      <c r="BX84">
        <v>1.892169</v>
      </c>
      <c r="BY84">
        <v>2.5919989999999999</v>
      </c>
      <c r="BZ84">
        <v>1.282176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5.1321589999999997</v>
      </c>
      <c r="CK84">
        <v>1.8061609999999999</v>
      </c>
      <c r="CL84">
        <v>0.93567299999999998</v>
      </c>
      <c r="CM84">
        <v>3.391562</v>
      </c>
      <c r="CN84">
        <v>3.4214389999999999</v>
      </c>
      <c r="CO84">
        <v>4.1471989999999996</v>
      </c>
      <c r="CP84">
        <v>3.5641090000000002</v>
      </c>
      <c r="CQ84">
        <v>3.4214380000000002</v>
      </c>
      <c r="CR84">
        <v>0.39864100000000002</v>
      </c>
      <c r="CS84">
        <v>2.6979630000000001</v>
      </c>
      <c r="CT84">
        <v>0</v>
      </c>
      <c r="CU84">
        <v>0</v>
      </c>
      <c r="CV84">
        <v>0.47889100000000001</v>
      </c>
      <c r="CW84">
        <v>2.3211569999999999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74.76102800000001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278.15791000000002</v>
      </c>
      <c r="L85">
        <v>211.48830000000001</v>
      </c>
      <c r="M85">
        <v>45.577176999999999</v>
      </c>
      <c r="N85">
        <v>116.517741</v>
      </c>
      <c r="O85">
        <v>122.13992500000001</v>
      </c>
      <c r="P85">
        <v>125.484217</v>
      </c>
      <c r="Q85">
        <v>0</v>
      </c>
      <c r="R85">
        <v>20.465211</v>
      </c>
      <c r="S85">
        <v>25.470338000000002</v>
      </c>
      <c r="T85">
        <v>0</v>
      </c>
      <c r="U85">
        <v>337.00515799999999</v>
      </c>
      <c r="V85">
        <v>10.206206</v>
      </c>
      <c r="W85">
        <v>44.807592</v>
      </c>
      <c r="X85">
        <v>94.966937999999999</v>
      </c>
      <c r="Y85">
        <v>0</v>
      </c>
      <c r="Z85">
        <v>6.2673930000000002</v>
      </c>
      <c r="AA85">
        <v>0</v>
      </c>
      <c r="AB85">
        <v>26.142658000000001</v>
      </c>
      <c r="AC85">
        <v>0</v>
      </c>
      <c r="AD85">
        <v>9.0021590000000007</v>
      </c>
      <c r="AE85">
        <v>30.431138000000001</v>
      </c>
      <c r="AF85">
        <v>8.7521389999999997</v>
      </c>
      <c r="AG85">
        <v>41.989409000000002</v>
      </c>
      <c r="AH85">
        <v>65.368233000000004</v>
      </c>
      <c r="AI85">
        <v>0</v>
      </c>
      <c r="AJ85">
        <v>0</v>
      </c>
      <c r="AK85">
        <v>51.683104999999998</v>
      </c>
      <c r="AL85">
        <v>2.2442869999999999</v>
      </c>
      <c r="AM85">
        <v>0</v>
      </c>
      <c r="AN85">
        <v>0.619197</v>
      </c>
      <c r="AO85">
        <v>3.5489480000000002</v>
      </c>
      <c r="AP85">
        <v>6.185308</v>
      </c>
      <c r="AQ85">
        <v>15.064920000000001</v>
      </c>
      <c r="AR85">
        <v>23.454922</v>
      </c>
      <c r="AS85">
        <v>10.392477</v>
      </c>
      <c r="AT85">
        <v>14.48241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74.803340000000006</v>
      </c>
      <c r="BA85">
        <f t="shared" si="4"/>
        <v>1822.718756</v>
      </c>
      <c r="BD85">
        <v>5.15</v>
      </c>
      <c r="BE85">
        <v>1.8</v>
      </c>
      <c r="BF85">
        <v>2.17</v>
      </c>
      <c r="BG85">
        <v>1.54</v>
      </c>
      <c r="BH85">
        <v>6.08</v>
      </c>
      <c r="BI85">
        <v>0.99</v>
      </c>
      <c r="BJ85">
        <v>0.37</v>
      </c>
      <c r="BK85">
        <v>1.2</v>
      </c>
      <c r="BL85">
        <v>0.76</v>
      </c>
      <c r="BM85">
        <v>0.08</v>
      </c>
      <c r="BN85">
        <v>3.28</v>
      </c>
      <c r="BO85">
        <v>1.83</v>
      </c>
      <c r="BP85">
        <v>0.25</v>
      </c>
      <c r="BQ85">
        <v>1.93</v>
      </c>
      <c r="BR85">
        <v>1.04</v>
      </c>
      <c r="BS85">
        <v>1.57</v>
      </c>
      <c r="BT85">
        <v>2.1790090000000002</v>
      </c>
      <c r="BU85">
        <v>1.2959989999999999</v>
      </c>
      <c r="BV85">
        <v>1.917262</v>
      </c>
      <c r="BW85">
        <v>1.8760220000000001</v>
      </c>
      <c r="BX85">
        <v>1.892169</v>
      </c>
      <c r="BY85">
        <v>2.5919989999999999</v>
      </c>
      <c r="BZ85">
        <v>1.282176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5.1321589999999997</v>
      </c>
      <c r="CK85">
        <v>1.8061609999999999</v>
      </c>
      <c r="CL85">
        <v>0.93567299999999998</v>
      </c>
      <c r="CM85">
        <v>3.391562</v>
      </c>
      <c r="CN85">
        <v>3.4214389999999999</v>
      </c>
      <c r="CO85">
        <v>4.1471989999999996</v>
      </c>
      <c r="CP85">
        <v>3.70119</v>
      </c>
      <c r="CQ85">
        <v>3.4214380000000002</v>
      </c>
      <c r="CR85">
        <v>0.39864100000000002</v>
      </c>
      <c r="CS85">
        <v>2.6979630000000001</v>
      </c>
      <c r="CT85">
        <v>0</v>
      </c>
      <c r="CU85">
        <v>0</v>
      </c>
      <c r="CV85">
        <v>0.35412199999999999</v>
      </c>
      <c r="CW85">
        <v>2.3211569999999999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74.803340000000006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276.51853799999998</v>
      </c>
      <c r="L86">
        <v>138.0951</v>
      </c>
      <c r="M86">
        <v>45.577176999999999</v>
      </c>
      <c r="N86">
        <v>116.517741</v>
      </c>
      <c r="O86">
        <v>122.13992500000001</v>
      </c>
      <c r="P86">
        <v>125.484217</v>
      </c>
      <c r="Q86">
        <v>0</v>
      </c>
      <c r="R86">
        <v>20.465211</v>
      </c>
      <c r="S86">
        <v>25.470338000000002</v>
      </c>
      <c r="T86">
        <v>0</v>
      </c>
      <c r="U86">
        <v>337.00515799999999</v>
      </c>
      <c r="V86">
        <v>11.785259</v>
      </c>
      <c r="W86">
        <v>44.807592</v>
      </c>
      <c r="X86">
        <v>94.966937999999999</v>
      </c>
      <c r="Y86">
        <v>0</v>
      </c>
      <c r="Z86">
        <v>6.3290050000000004</v>
      </c>
      <c r="AA86">
        <v>0</v>
      </c>
      <c r="AB86">
        <v>26.063276999999999</v>
      </c>
      <c r="AC86">
        <v>0</v>
      </c>
      <c r="AD86">
        <v>9.0021590000000007</v>
      </c>
      <c r="AE86">
        <v>30.431138000000001</v>
      </c>
      <c r="AF86">
        <v>8.7521389999999997</v>
      </c>
      <c r="AG86">
        <v>41.989409000000002</v>
      </c>
      <c r="AH86">
        <v>44.823931000000002</v>
      </c>
      <c r="AI86">
        <v>0</v>
      </c>
      <c r="AJ86">
        <v>0</v>
      </c>
      <c r="AK86">
        <v>51.683104999999998</v>
      </c>
      <c r="AL86">
        <v>2.2442869999999999</v>
      </c>
      <c r="AM86">
        <v>0</v>
      </c>
      <c r="AN86">
        <v>0.619197</v>
      </c>
      <c r="AO86">
        <v>3.5489480000000002</v>
      </c>
      <c r="AP86">
        <v>6.185308</v>
      </c>
      <c r="AQ86">
        <v>0</v>
      </c>
      <c r="AR86">
        <v>23.454922</v>
      </c>
      <c r="AS86">
        <v>10.392477</v>
      </c>
      <c r="AT86">
        <v>14.48241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74.838497000000018</v>
      </c>
      <c r="BA86">
        <f t="shared" si="4"/>
        <v>1713.6734029999998</v>
      </c>
      <c r="BD86">
        <v>5.15</v>
      </c>
      <c r="BE86">
        <v>1.8</v>
      </c>
      <c r="BF86">
        <v>2.17</v>
      </c>
      <c r="BG86">
        <v>1.54</v>
      </c>
      <c r="BH86">
        <v>6.08</v>
      </c>
      <c r="BI86">
        <v>1</v>
      </c>
      <c r="BJ86">
        <v>0.37</v>
      </c>
      <c r="BK86">
        <v>1.2</v>
      </c>
      <c r="BL86">
        <v>0.76</v>
      </c>
      <c r="BM86">
        <v>0.08</v>
      </c>
      <c r="BN86">
        <v>3.28</v>
      </c>
      <c r="BO86">
        <v>1.83</v>
      </c>
      <c r="BP86">
        <v>0.25</v>
      </c>
      <c r="BQ86">
        <v>1.93</v>
      </c>
      <c r="BR86">
        <v>1.04</v>
      </c>
      <c r="BS86">
        <v>1.57</v>
      </c>
      <c r="BT86">
        <v>2.1790090000000002</v>
      </c>
      <c r="BU86">
        <v>1.2959989999999999</v>
      </c>
      <c r="BV86">
        <v>1.917262</v>
      </c>
      <c r="BW86">
        <v>1.8760220000000001</v>
      </c>
      <c r="BX86">
        <v>1.892169</v>
      </c>
      <c r="BY86">
        <v>2.5919989999999999</v>
      </c>
      <c r="BZ86">
        <v>1.282176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5.1321589999999997</v>
      </c>
      <c r="CK86">
        <v>1.8061609999999999</v>
      </c>
      <c r="CL86">
        <v>0.93567299999999998</v>
      </c>
      <c r="CM86">
        <v>3.391562</v>
      </c>
      <c r="CN86">
        <v>3.4214389999999999</v>
      </c>
      <c r="CO86">
        <v>4.1471989999999996</v>
      </c>
      <c r="CP86">
        <v>3.8382710000000002</v>
      </c>
      <c r="CQ86">
        <v>3.4214380000000002</v>
      </c>
      <c r="CR86">
        <v>0.39864100000000002</v>
      </c>
      <c r="CS86">
        <v>2.6979630000000001</v>
      </c>
      <c r="CT86">
        <v>0</v>
      </c>
      <c r="CU86">
        <v>0</v>
      </c>
      <c r="CV86">
        <v>0.242198</v>
      </c>
      <c r="CW86">
        <v>2.3211569999999999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74.838497000000018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228.079026</v>
      </c>
      <c r="L87">
        <v>115.884</v>
      </c>
      <c r="M87">
        <v>45.577176999999999</v>
      </c>
      <c r="N87">
        <v>116.517741</v>
      </c>
      <c r="O87">
        <v>122.13992500000001</v>
      </c>
      <c r="P87">
        <v>125.484217</v>
      </c>
      <c r="Q87">
        <v>0</v>
      </c>
      <c r="R87">
        <v>20.465211</v>
      </c>
      <c r="S87">
        <v>25.470338000000002</v>
      </c>
      <c r="T87">
        <v>0</v>
      </c>
      <c r="U87">
        <v>337.00515799999999</v>
      </c>
      <c r="V87">
        <v>17.045377999999999</v>
      </c>
      <c r="W87">
        <v>44.807592</v>
      </c>
      <c r="X87">
        <v>94.966937999999999</v>
      </c>
      <c r="Y87">
        <v>0</v>
      </c>
      <c r="Z87">
        <v>6.3290050000000004</v>
      </c>
      <c r="AA87">
        <v>0</v>
      </c>
      <c r="AB87">
        <v>26.063276999999999</v>
      </c>
      <c r="AC87">
        <v>0</v>
      </c>
      <c r="AD87">
        <v>9.0021590000000007</v>
      </c>
      <c r="AE87">
        <v>30.431138000000001</v>
      </c>
      <c r="AF87">
        <v>8.7521389999999997</v>
      </c>
      <c r="AG87">
        <v>41.989409000000002</v>
      </c>
      <c r="AH87">
        <v>23.065647999999999</v>
      </c>
      <c r="AI87">
        <v>0</v>
      </c>
      <c r="AJ87">
        <v>0</v>
      </c>
      <c r="AK87">
        <v>51.683104999999998</v>
      </c>
      <c r="AL87">
        <v>2.2442869999999999</v>
      </c>
      <c r="AM87">
        <v>0</v>
      </c>
      <c r="AN87">
        <v>0.619197</v>
      </c>
      <c r="AO87">
        <v>3.5489480000000002</v>
      </c>
      <c r="AP87">
        <v>6.185308</v>
      </c>
      <c r="AQ87">
        <v>0</v>
      </c>
      <c r="AR87">
        <v>19.190390000000001</v>
      </c>
      <c r="AS87">
        <v>14.289656000000001</v>
      </c>
      <c r="AT87">
        <v>14.48241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74.858148000000014</v>
      </c>
      <c r="BA87">
        <f t="shared" si="4"/>
        <v>1626.176925</v>
      </c>
      <c r="BD87">
        <v>5.15</v>
      </c>
      <c r="BE87">
        <v>1.8</v>
      </c>
      <c r="BF87">
        <v>2.17</v>
      </c>
      <c r="BG87">
        <v>1.54</v>
      </c>
      <c r="BH87">
        <v>6.08</v>
      </c>
      <c r="BI87">
        <v>1</v>
      </c>
      <c r="BJ87">
        <v>0.37</v>
      </c>
      <c r="BK87">
        <v>1.2</v>
      </c>
      <c r="BL87">
        <v>0.76</v>
      </c>
      <c r="BM87">
        <v>0.08</v>
      </c>
      <c r="BN87">
        <v>3.28</v>
      </c>
      <c r="BO87">
        <v>1.83</v>
      </c>
      <c r="BP87">
        <v>0.25</v>
      </c>
      <c r="BQ87">
        <v>1.93</v>
      </c>
      <c r="BR87">
        <v>1.04</v>
      </c>
      <c r="BS87">
        <v>1.57</v>
      </c>
      <c r="BT87">
        <v>2.1790090000000002</v>
      </c>
      <c r="BU87">
        <v>1.2959989999999999</v>
      </c>
      <c r="BV87">
        <v>1.917262</v>
      </c>
      <c r="BW87">
        <v>1.8760220000000001</v>
      </c>
      <c r="BX87">
        <v>1.892169</v>
      </c>
      <c r="BY87">
        <v>2.5919989999999999</v>
      </c>
      <c r="BZ87">
        <v>1.282176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5.1321589999999997</v>
      </c>
      <c r="CK87">
        <v>1.8061609999999999</v>
      </c>
      <c r="CL87">
        <v>0.93567299999999998</v>
      </c>
      <c r="CM87">
        <v>3.391562</v>
      </c>
      <c r="CN87">
        <v>3.4214389999999999</v>
      </c>
      <c r="CO87">
        <v>4.1471989999999996</v>
      </c>
      <c r="CP87">
        <v>3.975352</v>
      </c>
      <c r="CQ87">
        <v>3.4214380000000002</v>
      </c>
      <c r="CR87">
        <v>0.39864100000000002</v>
      </c>
      <c r="CS87">
        <v>2.6979630000000001</v>
      </c>
      <c r="CT87">
        <v>0</v>
      </c>
      <c r="CU87">
        <v>0</v>
      </c>
      <c r="CV87">
        <v>0.124768</v>
      </c>
      <c r="CW87">
        <v>2.3211569999999999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74.858148000000014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233.87322599999999</v>
      </c>
      <c r="L88">
        <v>115.884</v>
      </c>
      <c r="M88">
        <v>45.577176999999999</v>
      </c>
      <c r="N88">
        <v>116.517741</v>
      </c>
      <c r="O88">
        <v>122.13992500000001</v>
      </c>
      <c r="P88">
        <v>125.484217</v>
      </c>
      <c r="Q88">
        <v>0</v>
      </c>
      <c r="R88">
        <v>20.465211</v>
      </c>
      <c r="S88">
        <v>25.470338000000002</v>
      </c>
      <c r="T88">
        <v>0</v>
      </c>
      <c r="U88">
        <v>337.00515799999999</v>
      </c>
      <c r="V88">
        <v>17.582307</v>
      </c>
      <c r="W88">
        <v>44.807592</v>
      </c>
      <c r="X88">
        <v>94.966937999999999</v>
      </c>
      <c r="Y88">
        <v>0</v>
      </c>
      <c r="Z88">
        <v>6.3290050000000004</v>
      </c>
      <c r="AA88">
        <v>0</v>
      </c>
      <c r="AB88">
        <v>13.071329</v>
      </c>
      <c r="AC88">
        <v>0</v>
      </c>
      <c r="AD88">
        <v>9.0021590000000007</v>
      </c>
      <c r="AE88">
        <v>30.431138000000001</v>
      </c>
      <c r="AF88">
        <v>8.7521389999999997</v>
      </c>
      <c r="AG88">
        <v>41.989409000000002</v>
      </c>
      <c r="AH88">
        <v>0</v>
      </c>
      <c r="AI88">
        <v>0</v>
      </c>
      <c r="AJ88">
        <v>0</v>
      </c>
      <c r="AK88">
        <v>51.683104999999998</v>
      </c>
      <c r="AL88">
        <v>2.2442869999999999</v>
      </c>
      <c r="AM88">
        <v>0</v>
      </c>
      <c r="AN88">
        <v>0.619197</v>
      </c>
      <c r="AO88">
        <v>3.5489480000000002</v>
      </c>
      <c r="AP88">
        <v>6.185308</v>
      </c>
      <c r="AQ88">
        <v>0</v>
      </c>
      <c r="AR88">
        <v>19.190390000000001</v>
      </c>
      <c r="AS88">
        <v>14.289656000000001</v>
      </c>
      <c r="AT88">
        <v>14.48241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74.930461000000008</v>
      </c>
      <c r="BA88">
        <f t="shared" si="4"/>
        <v>1596.5227710000001</v>
      </c>
      <c r="BD88">
        <v>5.15</v>
      </c>
      <c r="BE88">
        <v>1.8</v>
      </c>
      <c r="BF88">
        <v>2.17</v>
      </c>
      <c r="BG88">
        <v>1.54</v>
      </c>
      <c r="BH88">
        <v>6.08</v>
      </c>
      <c r="BI88">
        <v>1.06</v>
      </c>
      <c r="BJ88">
        <v>0.37</v>
      </c>
      <c r="BK88">
        <v>1.2</v>
      </c>
      <c r="BL88">
        <v>0.76</v>
      </c>
      <c r="BM88">
        <v>0.08</v>
      </c>
      <c r="BN88">
        <v>3.28</v>
      </c>
      <c r="BO88">
        <v>1.83</v>
      </c>
      <c r="BP88">
        <v>0.25</v>
      </c>
      <c r="BQ88">
        <v>1.93</v>
      </c>
      <c r="BR88">
        <v>1.04</v>
      </c>
      <c r="BS88">
        <v>1.57</v>
      </c>
      <c r="BT88">
        <v>2.1790090000000002</v>
      </c>
      <c r="BU88">
        <v>1.2959989999999999</v>
      </c>
      <c r="BV88">
        <v>1.917262</v>
      </c>
      <c r="BW88">
        <v>1.8760220000000001</v>
      </c>
      <c r="BX88">
        <v>1.892169</v>
      </c>
      <c r="BY88">
        <v>2.5919989999999999</v>
      </c>
      <c r="BZ88">
        <v>1.282176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5.1321589999999997</v>
      </c>
      <c r="CK88">
        <v>1.8061609999999999</v>
      </c>
      <c r="CL88">
        <v>0.93567299999999998</v>
      </c>
      <c r="CM88">
        <v>3.391562</v>
      </c>
      <c r="CN88">
        <v>3.4214389999999999</v>
      </c>
      <c r="CO88">
        <v>4.1471989999999996</v>
      </c>
      <c r="CP88">
        <v>4.1124330000000002</v>
      </c>
      <c r="CQ88">
        <v>3.4214380000000002</v>
      </c>
      <c r="CR88">
        <v>0.39864100000000002</v>
      </c>
      <c r="CS88">
        <v>2.6979630000000001</v>
      </c>
      <c r="CT88">
        <v>0</v>
      </c>
      <c r="CU88">
        <v>0</v>
      </c>
      <c r="CV88">
        <v>0</v>
      </c>
      <c r="CW88">
        <v>2.3211569999999999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74.930461000000008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230.97612599999999</v>
      </c>
      <c r="L89">
        <v>115.884</v>
      </c>
      <c r="M89">
        <v>45.577176999999999</v>
      </c>
      <c r="N89">
        <v>116.517741</v>
      </c>
      <c r="O89">
        <v>122.13992500000001</v>
      </c>
      <c r="P89">
        <v>125.484217</v>
      </c>
      <c r="Q89">
        <v>0</v>
      </c>
      <c r="R89">
        <v>17.197862000000001</v>
      </c>
      <c r="S89">
        <v>21.900241000000001</v>
      </c>
      <c r="T89">
        <v>0</v>
      </c>
      <c r="U89">
        <v>337.00515799999999</v>
      </c>
      <c r="V89">
        <v>15.743614000000001</v>
      </c>
      <c r="W89">
        <v>44.807592</v>
      </c>
      <c r="X89">
        <v>94.966937999999999</v>
      </c>
      <c r="Y89">
        <v>0</v>
      </c>
      <c r="Z89">
        <v>6.3290050000000004</v>
      </c>
      <c r="AA89">
        <v>0</v>
      </c>
      <c r="AB89">
        <v>13.071329</v>
      </c>
      <c r="AC89">
        <v>0</v>
      </c>
      <c r="AD89">
        <v>9.0021590000000007</v>
      </c>
      <c r="AE89">
        <v>30.431138000000001</v>
      </c>
      <c r="AF89">
        <v>8.7521389999999997</v>
      </c>
      <c r="AG89">
        <v>41.989409000000002</v>
      </c>
      <c r="AH89">
        <v>0</v>
      </c>
      <c r="AI89">
        <v>0</v>
      </c>
      <c r="AJ89">
        <v>0</v>
      </c>
      <c r="AK89">
        <v>51.683104999999998</v>
      </c>
      <c r="AL89">
        <v>2.2442869999999999</v>
      </c>
      <c r="AM89">
        <v>0</v>
      </c>
      <c r="AN89">
        <v>0.619197</v>
      </c>
      <c r="AO89">
        <v>3.5489480000000002</v>
      </c>
      <c r="AP89">
        <v>6.185308</v>
      </c>
      <c r="AQ89">
        <v>0</v>
      </c>
      <c r="AR89">
        <v>14.925859000000001</v>
      </c>
      <c r="AS89">
        <v>14.289656000000001</v>
      </c>
      <c r="AT89">
        <v>14.48241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74.726299000000012</v>
      </c>
      <c r="BA89">
        <f t="shared" si="4"/>
        <v>1580.4808389999998</v>
      </c>
      <c r="BD89">
        <v>5.15</v>
      </c>
      <c r="BE89">
        <v>1.8</v>
      </c>
      <c r="BF89">
        <v>2.17</v>
      </c>
      <c r="BG89">
        <v>1.54</v>
      </c>
      <c r="BH89">
        <v>6.08</v>
      </c>
      <c r="BI89">
        <v>1.1299999999999999</v>
      </c>
      <c r="BJ89">
        <v>0.37</v>
      </c>
      <c r="BK89">
        <v>1.2</v>
      </c>
      <c r="BL89">
        <v>0.76</v>
      </c>
      <c r="BM89">
        <v>0.08</v>
      </c>
      <c r="BN89">
        <v>3.28</v>
      </c>
      <c r="BO89">
        <v>1.83</v>
      </c>
      <c r="BP89">
        <v>0.25</v>
      </c>
      <c r="BQ89">
        <v>1.93</v>
      </c>
      <c r="BR89">
        <v>1.04</v>
      </c>
      <c r="BS89">
        <v>1.57</v>
      </c>
      <c r="BT89">
        <v>2.1790090000000002</v>
      </c>
      <c r="BU89">
        <v>1.2959989999999999</v>
      </c>
      <c r="BV89">
        <v>1.917262</v>
      </c>
      <c r="BW89">
        <v>1.8760220000000001</v>
      </c>
      <c r="BX89">
        <v>1.892169</v>
      </c>
      <c r="BY89">
        <v>2.5919989999999999</v>
      </c>
      <c r="BZ89">
        <v>1.282176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5.1321589999999997</v>
      </c>
      <c r="CK89">
        <v>1.8061609999999999</v>
      </c>
      <c r="CL89">
        <v>0.93567299999999998</v>
      </c>
      <c r="CM89">
        <v>3.391562</v>
      </c>
      <c r="CN89">
        <v>3.4214389999999999</v>
      </c>
      <c r="CO89">
        <v>4.1471989999999996</v>
      </c>
      <c r="CP89">
        <v>3.8382710000000002</v>
      </c>
      <c r="CQ89">
        <v>3.4214380000000002</v>
      </c>
      <c r="CR89">
        <v>0.39864100000000002</v>
      </c>
      <c r="CS89">
        <v>2.6979630000000001</v>
      </c>
      <c r="CT89">
        <v>0</v>
      </c>
      <c r="CU89">
        <v>0</v>
      </c>
      <c r="CV89">
        <v>0</v>
      </c>
      <c r="CW89">
        <v>2.3211569999999999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74.726299000000012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220.35342600000001</v>
      </c>
      <c r="L90">
        <v>115.884</v>
      </c>
      <c r="M90">
        <v>45.577176999999999</v>
      </c>
      <c r="N90">
        <v>116.517741</v>
      </c>
      <c r="O90">
        <v>122.13992500000001</v>
      </c>
      <c r="P90">
        <v>125.484217</v>
      </c>
      <c r="Q90">
        <v>0</v>
      </c>
      <c r="R90">
        <v>17.197862000000001</v>
      </c>
      <c r="S90">
        <v>21.900241000000001</v>
      </c>
      <c r="T90">
        <v>0</v>
      </c>
      <c r="U90">
        <v>337.00515799999999</v>
      </c>
      <c r="V90">
        <v>16.817471999999999</v>
      </c>
      <c r="W90">
        <v>44.807592</v>
      </c>
      <c r="X90">
        <v>94.966937999999999</v>
      </c>
      <c r="Y90">
        <v>0</v>
      </c>
      <c r="Z90">
        <v>6.3290050000000004</v>
      </c>
      <c r="AA90">
        <v>0</v>
      </c>
      <c r="AB90">
        <v>13.071329</v>
      </c>
      <c r="AC90">
        <v>0</v>
      </c>
      <c r="AD90">
        <v>9.0021590000000007</v>
      </c>
      <c r="AE90">
        <v>30.431138000000001</v>
      </c>
      <c r="AF90">
        <v>8.7521389999999997</v>
      </c>
      <c r="AG90">
        <v>41.989409000000002</v>
      </c>
      <c r="AH90">
        <v>0</v>
      </c>
      <c r="AI90">
        <v>0</v>
      </c>
      <c r="AJ90">
        <v>0</v>
      </c>
      <c r="AK90">
        <v>51.683104999999998</v>
      </c>
      <c r="AL90">
        <v>2.2442869999999999</v>
      </c>
      <c r="AM90">
        <v>0</v>
      </c>
      <c r="AN90">
        <v>0.619197</v>
      </c>
      <c r="AO90">
        <v>3.5489480000000002</v>
      </c>
      <c r="AP90">
        <v>6.185308</v>
      </c>
      <c r="AQ90">
        <v>0</v>
      </c>
      <c r="AR90">
        <v>14.925859000000001</v>
      </c>
      <c r="AS90">
        <v>14.289656000000001</v>
      </c>
      <c r="AT90">
        <v>14.48241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74.726299000000012</v>
      </c>
      <c r="BA90">
        <f t="shared" si="4"/>
        <v>1570.9319970000001</v>
      </c>
      <c r="BD90">
        <v>5.15</v>
      </c>
      <c r="BE90">
        <v>1.8</v>
      </c>
      <c r="BF90">
        <v>2.17</v>
      </c>
      <c r="BG90">
        <v>1.54</v>
      </c>
      <c r="BH90">
        <v>6.08</v>
      </c>
      <c r="BI90">
        <v>1.1299999999999999</v>
      </c>
      <c r="BJ90">
        <v>0.37</v>
      </c>
      <c r="BK90">
        <v>1.2</v>
      </c>
      <c r="BL90">
        <v>0.76</v>
      </c>
      <c r="BM90">
        <v>0.08</v>
      </c>
      <c r="BN90">
        <v>3.28</v>
      </c>
      <c r="BO90">
        <v>1.83</v>
      </c>
      <c r="BP90">
        <v>0.25</v>
      </c>
      <c r="BQ90">
        <v>1.93</v>
      </c>
      <c r="BR90">
        <v>1.04</v>
      </c>
      <c r="BS90">
        <v>1.57</v>
      </c>
      <c r="BT90">
        <v>2.1790090000000002</v>
      </c>
      <c r="BU90">
        <v>1.2959989999999999</v>
      </c>
      <c r="BV90">
        <v>1.917262</v>
      </c>
      <c r="BW90">
        <v>1.8760220000000001</v>
      </c>
      <c r="BX90">
        <v>1.892169</v>
      </c>
      <c r="BY90">
        <v>2.5919989999999999</v>
      </c>
      <c r="BZ90">
        <v>1.282176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5.1321589999999997</v>
      </c>
      <c r="CK90">
        <v>1.8061609999999999</v>
      </c>
      <c r="CL90">
        <v>0.93567299999999998</v>
      </c>
      <c r="CM90">
        <v>3.391562</v>
      </c>
      <c r="CN90">
        <v>3.4214389999999999</v>
      </c>
      <c r="CO90">
        <v>4.1471989999999996</v>
      </c>
      <c r="CP90">
        <v>3.8382710000000002</v>
      </c>
      <c r="CQ90">
        <v>3.4214380000000002</v>
      </c>
      <c r="CR90">
        <v>0.39864100000000002</v>
      </c>
      <c r="CS90">
        <v>2.6979630000000001</v>
      </c>
      <c r="CT90">
        <v>0</v>
      </c>
      <c r="CU90">
        <v>0</v>
      </c>
      <c r="CV90">
        <v>0</v>
      </c>
      <c r="CW90">
        <v>2.3211569999999999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74.726299000000012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229.044726</v>
      </c>
      <c r="L91">
        <v>115.884</v>
      </c>
      <c r="M91">
        <v>45.577176999999999</v>
      </c>
      <c r="N91">
        <v>116.517741</v>
      </c>
      <c r="O91">
        <v>122.13992500000001</v>
      </c>
      <c r="P91">
        <v>125.484217</v>
      </c>
      <c r="Q91">
        <v>0</v>
      </c>
      <c r="R91">
        <v>17.197862000000001</v>
      </c>
      <c r="S91">
        <v>21.900241000000001</v>
      </c>
      <c r="T91">
        <v>0</v>
      </c>
      <c r="U91">
        <v>337.00515799999999</v>
      </c>
      <c r="V91">
        <v>17.085937000000001</v>
      </c>
      <c r="W91">
        <v>44.807592</v>
      </c>
      <c r="X91">
        <v>94.966937999999999</v>
      </c>
      <c r="Y91">
        <v>0</v>
      </c>
      <c r="Z91">
        <v>6.3290050000000004</v>
      </c>
      <c r="AA91">
        <v>0</v>
      </c>
      <c r="AB91">
        <v>13.071329</v>
      </c>
      <c r="AC91">
        <v>0</v>
      </c>
      <c r="AD91">
        <v>9.0021590000000007</v>
      </c>
      <c r="AE91">
        <v>30.431138000000001</v>
      </c>
      <c r="AF91">
        <v>8.7521389999999997</v>
      </c>
      <c r="AG91">
        <v>41.989409000000002</v>
      </c>
      <c r="AH91">
        <v>0</v>
      </c>
      <c r="AI91">
        <v>0</v>
      </c>
      <c r="AJ91">
        <v>0</v>
      </c>
      <c r="AK91">
        <v>51.683104999999998</v>
      </c>
      <c r="AL91">
        <v>2.2442869999999999</v>
      </c>
      <c r="AM91">
        <v>0</v>
      </c>
      <c r="AN91">
        <v>0.619197</v>
      </c>
      <c r="AO91">
        <v>3.5489480000000002</v>
      </c>
      <c r="AP91">
        <v>5.5667780000000002</v>
      </c>
      <c r="AQ91">
        <v>0</v>
      </c>
      <c r="AR91">
        <v>10.661327999999999</v>
      </c>
      <c r="AS91">
        <v>10.392477</v>
      </c>
      <c r="AT91">
        <v>14.48241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74.856299000000007</v>
      </c>
      <c r="BA91">
        <f t="shared" si="4"/>
        <v>1571.2415220000005</v>
      </c>
      <c r="BD91">
        <v>5.15</v>
      </c>
      <c r="BE91">
        <v>1.8</v>
      </c>
      <c r="BF91">
        <v>2.17</v>
      </c>
      <c r="BG91">
        <v>1.54</v>
      </c>
      <c r="BH91">
        <v>6.08</v>
      </c>
      <c r="BI91">
        <v>1.24</v>
      </c>
      <c r="BJ91">
        <v>0.39</v>
      </c>
      <c r="BK91">
        <v>1.2</v>
      </c>
      <c r="BL91">
        <v>0.76</v>
      </c>
      <c r="BM91">
        <v>0.08</v>
      </c>
      <c r="BN91">
        <v>3.28</v>
      </c>
      <c r="BO91">
        <v>1.83</v>
      </c>
      <c r="BP91">
        <v>0.25</v>
      </c>
      <c r="BQ91">
        <v>1.93</v>
      </c>
      <c r="BR91">
        <v>1.04</v>
      </c>
      <c r="BS91">
        <v>1.57</v>
      </c>
      <c r="BT91">
        <v>2.1790090000000002</v>
      </c>
      <c r="BU91">
        <v>1.2959989999999999</v>
      </c>
      <c r="BV91">
        <v>1.917262</v>
      </c>
      <c r="BW91">
        <v>1.8760220000000001</v>
      </c>
      <c r="BX91">
        <v>1.892169</v>
      </c>
      <c r="BY91">
        <v>2.5919989999999999</v>
      </c>
      <c r="BZ91">
        <v>1.282176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5.1321589999999997</v>
      </c>
      <c r="CK91">
        <v>1.8061609999999999</v>
      </c>
      <c r="CL91">
        <v>0.93567299999999998</v>
      </c>
      <c r="CM91">
        <v>3.391562</v>
      </c>
      <c r="CN91">
        <v>3.4214389999999999</v>
      </c>
      <c r="CO91">
        <v>4.1471989999999996</v>
      </c>
      <c r="CP91">
        <v>3.8382710000000002</v>
      </c>
      <c r="CQ91">
        <v>3.4214380000000002</v>
      </c>
      <c r="CR91">
        <v>0.39864100000000002</v>
      </c>
      <c r="CS91">
        <v>2.6979630000000001</v>
      </c>
      <c r="CT91">
        <v>0</v>
      </c>
      <c r="CU91">
        <v>0</v>
      </c>
      <c r="CV91">
        <v>0</v>
      </c>
      <c r="CW91">
        <v>2.3211569999999999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74.856299000000007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225.181926</v>
      </c>
      <c r="L92">
        <v>115.884</v>
      </c>
      <c r="M92">
        <v>45.577176999999999</v>
      </c>
      <c r="N92">
        <v>116.517741</v>
      </c>
      <c r="O92">
        <v>122.13992500000001</v>
      </c>
      <c r="P92">
        <v>125.484217</v>
      </c>
      <c r="Q92">
        <v>0</v>
      </c>
      <c r="R92">
        <v>17.197862000000001</v>
      </c>
      <c r="S92">
        <v>21.900241000000001</v>
      </c>
      <c r="T92">
        <v>0</v>
      </c>
      <c r="U92">
        <v>337.00515799999999</v>
      </c>
      <c r="V92">
        <v>17.757097999999999</v>
      </c>
      <c r="W92">
        <v>44.807592</v>
      </c>
      <c r="X92">
        <v>94.966937999999999</v>
      </c>
      <c r="Y92">
        <v>0</v>
      </c>
      <c r="Z92">
        <v>6.3290050000000004</v>
      </c>
      <c r="AA92">
        <v>0</v>
      </c>
      <c r="AB92">
        <v>0</v>
      </c>
      <c r="AC92">
        <v>0</v>
      </c>
      <c r="AD92">
        <v>9.0021590000000007</v>
      </c>
      <c r="AE92">
        <v>30.431138000000001</v>
      </c>
      <c r="AF92">
        <v>8.7521389999999997</v>
      </c>
      <c r="AG92">
        <v>41.989409000000002</v>
      </c>
      <c r="AH92">
        <v>0</v>
      </c>
      <c r="AI92">
        <v>0</v>
      </c>
      <c r="AJ92">
        <v>0</v>
      </c>
      <c r="AK92">
        <v>51.683104999999998</v>
      </c>
      <c r="AL92">
        <v>2.2442869999999999</v>
      </c>
      <c r="AM92">
        <v>0</v>
      </c>
      <c r="AN92">
        <v>0.619197</v>
      </c>
      <c r="AO92">
        <v>3.5489480000000002</v>
      </c>
      <c r="AP92">
        <v>5.5667780000000002</v>
      </c>
      <c r="AQ92">
        <v>0</v>
      </c>
      <c r="AR92">
        <v>10.661327999999999</v>
      </c>
      <c r="AS92">
        <v>10.392477</v>
      </c>
      <c r="AT92">
        <v>14.48241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74.19629900000001</v>
      </c>
      <c r="BA92">
        <f t="shared" si="4"/>
        <v>1554.3185540000002</v>
      </c>
      <c r="BD92">
        <v>5.15</v>
      </c>
      <c r="BE92">
        <v>1.8</v>
      </c>
      <c r="BF92">
        <v>2.17</v>
      </c>
      <c r="BG92">
        <v>1.54</v>
      </c>
      <c r="BH92">
        <v>6.08</v>
      </c>
      <c r="BI92">
        <v>0.57999999999999996</v>
      </c>
      <c r="BJ92">
        <v>0.39</v>
      </c>
      <c r="BK92">
        <v>1.2</v>
      </c>
      <c r="BL92">
        <v>0.76</v>
      </c>
      <c r="BM92">
        <v>0.08</v>
      </c>
      <c r="BN92">
        <v>3.28</v>
      </c>
      <c r="BO92">
        <v>1.83</v>
      </c>
      <c r="BP92">
        <v>0.25</v>
      </c>
      <c r="BQ92">
        <v>1.93</v>
      </c>
      <c r="BR92">
        <v>1.04</v>
      </c>
      <c r="BS92">
        <v>1.57</v>
      </c>
      <c r="BT92">
        <v>2.1790090000000002</v>
      </c>
      <c r="BU92">
        <v>1.2959989999999999</v>
      </c>
      <c r="BV92">
        <v>1.917262</v>
      </c>
      <c r="BW92">
        <v>1.8760220000000001</v>
      </c>
      <c r="BX92">
        <v>1.892169</v>
      </c>
      <c r="BY92">
        <v>2.5919989999999999</v>
      </c>
      <c r="BZ92">
        <v>1.282176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5.1321589999999997</v>
      </c>
      <c r="CK92">
        <v>1.8061609999999999</v>
      </c>
      <c r="CL92">
        <v>0.93567299999999998</v>
      </c>
      <c r="CM92">
        <v>3.391562</v>
      </c>
      <c r="CN92">
        <v>3.4214389999999999</v>
      </c>
      <c r="CO92">
        <v>4.1471989999999996</v>
      </c>
      <c r="CP92">
        <v>3.8382710000000002</v>
      </c>
      <c r="CQ92">
        <v>3.4214380000000002</v>
      </c>
      <c r="CR92">
        <v>0.39864100000000002</v>
      </c>
      <c r="CS92">
        <v>2.6979630000000001</v>
      </c>
      <c r="CT92">
        <v>0</v>
      </c>
      <c r="CU92">
        <v>0</v>
      </c>
      <c r="CV92">
        <v>0</v>
      </c>
      <c r="CW92">
        <v>2.3211569999999999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74.19629900000001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213.593526</v>
      </c>
      <c r="L93">
        <v>115.884</v>
      </c>
      <c r="M93">
        <v>45.577176999999999</v>
      </c>
      <c r="N93">
        <v>116.517741</v>
      </c>
      <c r="O93">
        <v>122.13992500000001</v>
      </c>
      <c r="P93">
        <v>125.484217</v>
      </c>
      <c r="Q93">
        <v>0</v>
      </c>
      <c r="R93">
        <v>11.211981</v>
      </c>
      <c r="S93">
        <v>14.172169</v>
      </c>
      <c r="T93">
        <v>0</v>
      </c>
      <c r="U93">
        <v>337.00515799999999</v>
      </c>
      <c r="V93">
        <v>7.6938279999999999</v>
      </c>
      <c r="W93">
        <v>44.807592</v>
      </c>
      <c r="X93">
        <v>94.966937999999999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9.0021590000000007</v>
      </c>
      <c r="AE93">
        <v>30.431138000000001</v>
      </c>
      <c r="AF93">
        <v>8.7521389999999997</v>
      </c>
      <c r="AG93">
        <v>41.989409000000002</v>
      </c>
      <c r="AH93">
        <v>0</v>
      </c>
      <c r="AI93">
        <v>0</v>
      </c>
      <c r="AJ93">
        <v>0</v>
      </c>
      <c r="AK93">
        <v>51.683104999999998</v>
      </c>
      <c r="AL93">
        <v>2.2442869999999999</v>
      </c>
      <c r="AM93">
        <v>0</v>
      </c>
      <c r="AN93">
        <v>0.619197</v>
      </c>
      <c r="AO93">
        <v>3.5489480000000002</v>
      </c>
      <c r="AP93">
        <v>5.5667780000000002</v>
      </c>
      <c r="AQ93">
        <v>0</v>
      </c>
      <c r="AR93">
        <v>10.661327999999999</v>
      </c>
      <c r="AS93">
        <v>10.392477</v>
      </c>
      <c r="AT93">
        <v>14.48241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74.19629900000001</v>
      </c>
      <c r="BA93">
        <f t="shared" si="4"/>
        <v>1512.623926</v>
      </c>
      <c r="BD93">
        <v>5.15</v>
      </c>
      <c r="BE93">
        <v>1.8</v>
      </c>
      <c r="BF93">
        <v>2.17</v>
      </c>
      <c r="BG93">
        <v>1.54</v>
      </c>
      <c r="BH93">
        <v>6.08</v>
      </c>
      <c r="BI93">
        <v>0.57999999999999996</v>
      </c>
      <c r="BJ93">
        <v>0.39</v>
      </c>
      <c r="BK93">
        <v>1.2</v>
      </c>
      <c r="BL93">
        <v>0.76</v>
      </c>
      <c r="BM93">
        <v>0.08</v>
      </c>
      <c r="BN93">
        <v>3.28</v>
      </c>
      <c r="BO93">
        <v>1.83</v>
      </c>
      <c r="BP93">
        <v>0.25</v>
      </c>
      <c r="BQ93">
        <v>1.93</v>
      </c>
      <c r="BR93">
        <v>1.04</v>
      </c>
      <c r="BS93">
        <v>1.57</v>
      </c>
      <c r="BT93">
        <v>2.1790090000000002</v>
      </c>
      <c r="BU93">
        <v>1.2959989999999999</v>
      </c>
      <c r="BV93">
        <v>1.917262</v>
      </c>
      <c r="BW93">
        <v>1.8760220000000001</v>
      </c>
      <c r="BX93">
        <v>1.892169</v>
      </c>
      <c r="BY93">
        <v>2.5919989999999999</v>
      </c>
      <c r="BZ93">
        <v>1.282176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5.1321589999999997</v>
      </c>
      <c r="CK93">
        <v>1.8061609999999999</v>
      </c>
      <c r="CL93">
        <v>0.93567299999999998</v>
      </c>
      <c r="CM93">
        <v>3.391562</v>
      </c>
      <c r="CN93">
        <v>3.4214389999999999</v>
      </c>
      <c r="CO93">
        <v>4.1471989999999996</v>
      </c>
      <c r="CP93">
        <v>3.8382710000000002</v>
      </c>
      <c r="CQ93">
        <v>3.4214380000000002</v>
      </c>
      <c r="CR93">
        <v>0.39864100000000002</v>
      </c>
      <c r="CS93">
        <v>2.6979630000000001</v>
      </c>
      <c r="CT93">
        <v>0</v>
      </c>
      <c r="CU93">
        <v>0</v>
      </c>
      <c r="CV93">
        <v>0</v>
      </c>
      <c r="CW93">
        <v>2.3211569999999999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74.19629900000001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213.593526</v>
      </c>
      <c r="L94">
        <v>115.884</v>
      </c>
      <c r="M94">
        <v>45.577176999999999</v>
      </c>
      <c r="N94">
        <v>116.517741</v>
      </c>
      <c r="O94">
        <v>122.13992500000001</v>
      </c>
      <c r="P94">
        <v>125.484217</v>
      </c>
      <c r="Q94">
        <v>0</v>
      </c>
      <c r="R94">
        <v>11.211981</v>
      </c>
      <c r="S94">
        <v>14.172169</v>
      </c>
      <c r="T94">
        <v>0</v>
      </c>
      <c r="U94">
        <v>337.00515799999999</v>
      </c>
      <c r="V94">
        <v>7.6938279999999999</v>
      </c>
      <c r="W94">
        <v>44.807592</v>
      </c>
      <c r="X94">
        <v>94.966937999999999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1.3046610000000001</v>
      </c>
      <c r="AE94">
        <v>15.215569</v>
      </c>
      <c r="AF94">
        <v>8.7521389999999997</v>
      </c>
      <c r="AG94">
        <v>41.989409000000002</v>
      </c>
      <c r="AH94">
        <v>0</v>
      </c>
      <c r="AI94">
        <v>0</v>
      </c>
      <c r="AJ94">
        <v>0</v>
      </c>
      <c r="AK94">
        <v>51.683104999999998</v>
      </c>
      <c r="AL94">
        <v>2.2442869999999999</v>
      </c>
      <c r="AM94">
        <v>0</v>
      </c>
      <c r="AN94">
        <v>0.619197</v>
      </c>
      <c r="AO94">
        <v>3.5489480000000002</v>
      </c>
      <c r="AP94">
        <v>5.5667780000000002</v>
      </c>
      <c r="AQ94">
        <v>0</v>
      </c>
      <c r="AR94">
        <v>10.661327999999999</v>
      </c>
      <c r="AS94">
        <v>10.392477</v>
      </c>
      <c r="AT94">
        <v>14.48241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74.176299000000014</v>
      </c>
      <c r="BA94">
        <f t="shared" si="4"/>
        <v>1489.690859</v>
      </c>
      <c r="BD94">
        <v>5.15</v>
      </c>
      <c r="BE94">
        <v>1.8</v>
      </c>
      <c r="BF94">
        <v>2.17</v>
      </c>
      <c r="BG94">
        <v>1.54</v>
      </c>
      <c r="BH94">
        <v>6.08</v>
      </c>
      <c r="BI94">
        <v>0.56000000000000005</v>
      </c>
      <c r="BJ94">
        <v>0.39</v>
      </c>
      <c r="BK94">
        <v>1.2</v>
      </c>
      <c r="BL94">
        <v>0.76</v>
      </c>
      <c r="BM94">
        <v>0.08</v>
      </c>
      <c r="BN94">
        <v>3.28</v>
      </c>
      <c r="BO94">
        <v>1.83</v>
      </c>
      <c r="BP94">
        <v>0.25</v>
      </c>
      <c r="BQ94">
        <v>1.93</v>
      </c>
      <c r="BR94">
        <v>1.04</v>
      </c>
      <c r="BS94">
        <v>1.57</v>
      </c>
      <c r="BT94">
        <v>2.1790090000000002</v>
      </c>
      <c r="BU94">
        <v>1.2959989999999999</v>
      </c>
      <c r="BV94">
        <v>1.917262</v>
      </c>
      <c r="BW94">
        <v>1.8760220000000001</v>
      </c>
      <c r="BX94">
        <v>1.892169</v>
      </c>
      <c r="BY94">
        <v>2.5919989999999999</v>
      </c>
      <c r="BZ94">
        <v>1.282176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5.1321589999999997</v>
      </c>
      <c r="CK94">
        <v>1.8061609999999999</v>
      </c>
      <c r="CL94">
        <v>0.93567299999999998</v>
      </c>
      <c r="CM94">
        <v>3.391562</v>
      </c>
      <c r="CN94">
        <v>3.4214389999999999</v>
      </c>
      <c r="CO94">
        <v>4.1471989999999996</v>
      </c>
      <c r="CP94">
        <v>3.8382710000000002</v>
      </c>
      <c r="CQ94">
        <v>3.4214380000000002</v>
      </c>
      <c r="CR94">
        <v>0.39864100000000002</v>
      </c>
      <c r="CS94">
        <v>2.6979630000000001</v>
      </c>
      <c r="CT94">
        <v>0</v>
      </c>
      <c r="CU94">
        <v>0</v>
      </c>
      <c r="CV94">
        <v>0</v>
      </c>
      <c r="CW94">
        <v>2.3211569999999999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74.176299000000014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213.593526</v>
      </c>
      <c r="L95">
        <v>115.884</v>
      </c>
      <c r="M95">
        <v>45.577176999999999</v>
      </c>
      <c r="N95">
        <v>116.517741</v>
      </c>
      <c r="O95">
        <v>122.13992500000001</v>
      </c>
      <c r="P95">
        <v>125.484217</v>
      </c>
      <c r="Q95">
        <v>0</v>
      </c>
      <c r="R95">
        <v>11.211981</v>
      </c>
      <c r="S95">
        <v>14.172169</v>
      </c>
      <c r="T95">
        <v>0</v>
      </c>
      <c r="U95">
        <v>337.00515799999999</v>
      </c>
      <c r="V95">
        <v>8.0246770000000005</v>
      </c>
      <c r="W95">
        <v>44.807592</v>
      </c>
      <c r="X95">
        <v>94.966937999999999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1.3046610000000001</v>
      </c>
      <c r="AE95">
        <v>15.215569</v>
      </c>
      <c r="AF95">
        <v>8.7521389999999997</v>
      </c>
      <c r="AG95">
        <v>41.989409000000002</v>
      </c>
      <c r="AH95">
        <v>0</v>
      </c>
      <c r="AI95">
        <v>0</v>
      </c>
      <c r="AJ95">
        <v>0</v>
      </c>
      <c r="AK95">
        <v>51.683104999999998</v>
      </c>
      <c r="AL95">
        <v>2.2442869999999999</v>
      </c>
      <c r="AM95">
        <v>0</v>
      </c>
      <c r="AN95">
        <v>0.619197</v>
      </c>
      <c r="AO95">
        <v>3.5489480000000002</v>
      </c>
      <c r="AP95">
        <v>5.5667780000000002</v>
      </c>
      <c r="AQ95">
        <v>0</v>
      </c>
      <c r="AR95">
        <v>10.661327999999999</v>
      </c>
      <c r="AS95">
        <v>10.392477</v>
      </c>
      <c r="AT95">
        <v>14.48241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74.176299000000014</v>
      </c>
      <c r="BA95">
        <f t="shared" si="4"/>
        <v>1490.0217080000004</v>
      </c>
      <c r="BD95">
        <v>5.15</v>
      </c>
      <c r="BE95">
        <v>1.8</v>
      </c>
      <c r="BF95">
        <v>2.17</v>
      </c>
      <c r="BG95">
        <v>1.54</v>
      </c>
      <c r="BH95">
        <v>6.08</v>
      </c>
      <c r="BI95">
        <v>0.56000000000000005</v>
      </c>
      <c r="BJ95">
        <v>0.39</v>
      </c>
      <c r="BK95">
        <v>1.2</v>
      </c>
      <c r="BL95">
        <v>0.76</v>
      </c>
      <c r="BM95">
        <v>0.08</v>
      </c>
      <c r="BN95">
        <v>3.28</v>
      </c>
      <c r="BO95">
        <v>1.83</v>
      </c>
      <c r="BP95">
        <v>0.25</v>
      </c>
      <c r="BQ95">
        <v>1.93</v>
      </c>
      <c r="BR95">
        <v>1.04</v>
      </c>
      <c r="BS95">
        <v>1.57</v>
      </c>
      <c r="BT95">
        <v>2.1790090000000002</v>
      </c>
      <c r="BU95">
        <v>1.2959989999999999</v>
      </c>
      <c r="BV95">
        <v>1.917262</v>
      </c>
      <c r="BW95">
        <v>1.8760220000000001</v>
      </c>
      <c r="BX95">
        <v>1.892169</v>
      </c>
      <c r="BY95">
        <v>2.5919989999999999</v>
      </c>
      <c r="BZ95">
        <v>1.282176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5.1321589999999997</v>
      </c>
      <c r="CK95">
        <v>1.8061609999999999</v>
      </c>
      <c r="CL95">
        <v>0.93567299999999998</v>
      </c>
      <c r="CM95">
        <v>3.391562</v>
      </c>
      <c r="CN95">
        <v>3.4214389999999999</v>
      </c>
      <c r="CO95">
        <v>4.1471989999999996</v>
      </c>
      <c r="CP95">
        <v>3.8382710000000002</v>
      </c>
      <c r="CQ95">
        <v>3.4214380000000002</v>
      </c>
      <c r="CR95">
        <v>0.39864100000000002</v>
      </c>
      <c r="CS95">
        <v>2.6979630000000001</v>
      </c>
      <c r="CT95">
        <v>0</v>
      </c>
      <c r="CU95">
        <v>0</v>
      </c>
      <c r="CV95">
        <v>0</v>
      </c>
      <c r="CW95">
        <v>2.3211569999999999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74.176299000000014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213.593526</v>
      </c>
      <c r="L96">
        <v>115.884</v>
      </c>
      <c r="M96">
        <v>45.577176999999999</v>
      </c>
      <c r="N96">
        <v>116.517741</v>
      </c>
      <c r="O96">
        <v>122.13992500000001</v>
      </c>
      <c r="P96">
        <v>125.484217</v>
      </c>
      <c r="Q96">
        <v>0</v>
      </c>
      <c r="R96">
        <v>11.211981</v>
      </c>
      <c r="S96">
        <v>14.172169</v>
      </c>
      <c r="T96">
        <v>0</v>
      </c>
      <c r="U96">
        <v>337.00515799999999</v>
      </c>
      <c r="V96">
        <v>8.0246770000000005</v>
      </c>
      <c r="W96">
        <v>23.542704000000001</v>
      </c>
      <c r="X96">
        <v>78.570897000000002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1.3046610000000001</v>
      </c>
      <c r="AE96">
        <v>15.215569</v>
      </c>
      <c r="AF96">
        <v>8.7521389999999997</v>
      </c>
      <c r="AG96">
        <v>41.989409000000002</v>
      </c>
      <c r="AH96">
        <v>0</v>
      </c>
      <c r="AI96">
        <v>0</v>
      </c>
      <c r="AJ96">
        <v>0</v>
      </c>
      <c r="AK96">
        <v>51.683104999999998</v>
      </c>
      <c r="AL96">
        <v>2.2442869999999999</v>
      </c>
      <c r="AM96">
        <v>0</v>
      </c>
      <c r="AN96">
        <v>0.619197</v>
      </c>
      <c r="AO96">
        <v>3.5489480000000002</v>
      </c>
      <c r="AP96">
        <v>5.5667780000000002</v>
      </c>
      <c r="AQ96">
        <v>0</v>
      </c>
      <c r="AR96">
        <v>10.661327999999999</v>
      </c>
      <c r="AS96">
        <v>10.392477</v>
      </c>
      <c r="AT96">
        <v>14.48241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74.176299000000014</v>
      </c>
      <c r="BA96">
        <f t="shared" si="4"/>
        <v>1452.3607790000003</v>
      </c>
      <c r="BD96">
        <v>5.15</v>
      </c>
      <c r="BE96">
        <v>1.8</v>
      </c>
      <c r="BF96">
        <v>2.17</v>
      </c>
      <c r="BG96">
        <v>1.54</v>
      </c>
      <c r="BH96">
        <v>6.08</v>
      </c>
      <c r="BI96">
        <v>0.56000000000000005</v>
      </c>
      <c r="BJ96">
        <v>0.39</v>
      </c>
      <c r="BK96">
        <v>1.2</v>
      </c>
      <c r="BL96">
        <v>0.76</v>
      </c>
      <c r="BM96">
        <v>0.08</v>
      </c>
      <c r="BN96">
        <v>3.28</v>
      </c>
      <c r="BO96">
        <v>1.83</v>
      </c>
      <c r="BP96">
        <v>0.25</v>
      </c>
      <c r="BQ96">
        <v>1.93</v>
      </c>
      <c r="BR96">
        <v>1.04</v>
      </c>
      <c r="BS96">
        <v>1.57</v>
      </c>
      <c r="BT96">
        <v>2.1790090000000002</v>
      </c>
      <c r="BU96">
        <v>1.2959989999999999</v>
      </c>
      <c r="BV96">
        <v>1.917262</v>
      </c>
      <c r="BW96">
        <v>1.8760220000000001</v>
      </c>
      <c r="BX96">
        <v>1.892169</v>
      </c>
      <c r="BY96">
        <v>2.5919989999999999</v>
      </c>
      <c r="BZ96">
        <v>1.282176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5.1321589999999997</v>
      </c>
      <c r="CK96">
        <v>1.8061609999999999</v>
      </c>
      <c r="CL96">
        <v>0.93567299999999998</v>
      </c>
      <c r="CM96">
        <v>3.391562</v>
      </c>
      <c r="CN96">
        <v>3.4214389999999999</v>
      </c>
      <c r="CO96">
        <v>4.1471989999999996</v>
      </c>
      <c r="CP96">
        <v>3.8382710000000002</v>
      </c>
      <c r="CQ96">
        <v>3.4214380000000002</v>
      </c>
      <c r="CR96">
        <v>0.39864100000000002</v>
      </c>
      <c r="CS96">
        <v>2.6979630000000001</v>
      </c>
      <c r="CT96">
        <v>0</v>
      </c>
      <c r="CU96">
        <v>0</v>
      </c>
      <c r="CV96">
        <v>0</v>
      </c>
      <c r="CW96">
        <v>2.3211569999999999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74.176299000000014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213.593526</v>
      </c>
      <c r="L97">
        <v>115.884</v>
      </c>
      <c r="M97">
        <v>45.577176999999999</v>
      </c>
      <c r="N97">
        <v>116.517741</v>
      </c>
      <c r="O97">
        <v>122.13992500000001</v>
      </c>
      <c r="P97">
        <v>125.484217</v>
      </c>
      <c r="Q97">
        <v>0</v>
      </c>
      <c r="R97">
        <v>11.427531</v>
      </c>
      <c r="S97">
        <v>14.270666</v>
      </c>
      <c r="T97">
        <v>0</v>
      </c>
      <c r="U97">
        <v>337.00515799999999</v>
      </c>
      <c r="V97">
        <v>8.0246770000000005</v>
      </c>
      <c r="W97">
        <v>23.542704000000001</v>
      </c>
      <c r="X97">
        <v>78.570897000000002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1.3046610000000001</v>
      </c>
      <c r="AE97">
        <v>15.215569</v>
      </c>
      <c r="AF97">
        <v>8.7521389999999997</v>
      </c>
      <c r="AG97">
        <v>41.989409000000002</v>
      </c>
      <c r="AH97">
        <v>0</v>
      </c>
      <c r="AI97">
        <v>0</v>
      </c>
      <c r="AJ97">
        <v>0</v>
      </c>
      <c r="AK97">
        <v>51.683104999999998</v>
      </c>
      <c r="AL97">
        <v>2.2442869999999999</v>
      </c>
      <c r="AM97">
        <v>0</v>
      </c>
      <c r="AN97">
        <v>0.619197</v>
      </c>
      <c r="AO97">
        <v>3.5489480000000002</v>
      </c>
      <c r="AP97">
        <v>5.5667780000000002</v>
      </c>
      <c r="AQ97">
        <v>0</v>
      </c>
      <c r="AR97">
        <v>10.661327999999999</v>
      </c>
      <c r="AS97">
        <v>10.392477</v>
      </c>
      <c r="AT97">
        <v>14.48241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74.216299000000006</v>
      </c>
      <c r="BA97">
        <f t="shared" si="4"/>
        <v>1452.7148260000004</v>
      </c>
      <c r="BD97">
        <v>5.15</v>
      </c>
      <c r="BE97">
        <v>1.8</v>
      </c>
      <c r="BF97">
        <v>2.17</v>
      </c>
      <c r="BG97">
        <v>1.54</v>
      </c>
      <c r="BH97">
        <v>6.08</v>
      </c>
      <c r="BI97">
        <v>0.56000000000000005</v>
      </c>
      <c r="BJ97">
        <v>0.43</v>
      </c>
      <c r="BK97">
        <v>1.2</v>
      </c>
      <c r="BL97">
        <v>0.76</v>
      </c>
      <c r="BM97">
        <v>0.08</v>
      </c>
      <c r="BN97">
        <v>3.28</v>
      </c>
      <c r="BO97">
        <v>1.83</v>
      </c>
      <c r="BP97">
        <v>0.25</v>
      </c>
      <c r="BQ97">
        <v>1.93</v>
      </c>
      <c r="BR97">
        <v>1.04</v>
      </c>
      <c r="BS97">
        <v>1.57</v>
      </c>
      <c r="BT97">
        <v>2.1790090000000002</v>
      </c>
      <c r="BU97">
        <v>1.2959989999999999</v>
      </c>
      <c r="BV97">
        <v>1.917262</v>
      </c>
      <c r="BW97">
        <v>1.8760220000000001</v>
      </c>
      <c r="BX97">
        <v>1.892169</v>
      </c>
      <c r="BY97">
        <v>2.5919989999999999</v>
      </c>
      <c r="BZ97">
        <v>1.282176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5.1321589999999997</v>
      </c>
      <c r="CK97">
        <v>1.8061609999999999</v>
      </c>
      <c r="CL97">
        <v>0.93567299999999998</v>
      </c>
      <c r="CM97">
        <v>3.391562</v>
      </c>
      <c r="CN97">
        <v>3.4214389999999999</v>
      </c>
      <c r="CO97">
        <v>4.1471989999999996</v>
      </c>
      <c r="CP97">
        <v>3.8382710000000002</v>
      </c>
      <c r="CQ97">
        <v>3.4214380000000002</v>
      </c>
      <c r="CR97">
        <v>0.39864100000000002</v>
      </c>
      <c r="CS97">
        <v>2.6979630000000001</v>
      </c>
      <c r="CT97">
        <v>0</v>
      </c>
      <c r="CU97">
        <v>0</v>
      </c>
      <c r="CV97">
        <v>0</v>
      </c>
      <c r="CW97">
        <v>2.3211569999999999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74.216299000000006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213.593526</v>
      </c>
      <c r="L98">
        <v>115.884</v>
      </c>
      <c r="M98">
        <v>45.577176999999999</v>
      </c>
      <c r="N98">
        <v>116.517741</v>
      </c>
      <c r="O98">
        <v>122.13992500000001</v>
      </c>
      <c r="P98">
        <v>125.484217</v>
      </c>
      <c r="Q98">
        <v>0</v>
      </c>
      <c r="R98">
        <v>11.427531</v>
      </c>
      <c r="S98">
        <v>14.270666</v>
      </c>
      <c r="T98">
        <v>0</v>
      </c>
      <c r="U98">
        <v>337.00515799999999</v>
      </c>
      <c r="V98">
        <v>8.0246770000000005</v>
      </c>
      <c r="W98">
        <v>23.542704000000001</v>
      </c>
      <c r="X98">
        <v>78.570897000000002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1.3046610000000001</v>
      </c>
      <c r="AE98">
        <v>15.215569</v>
      </c>
      <c r="AF98">
        <v>8.7521389999999997</v>
      </c>
      <c r="AG98">
        <v>41.989409000000002</v>
      </c>
      <c r="AH98">
        <v>0</v>
      </c>
      <c r="AI98">
        <v>0</v>
      </c>
      <c r="AJ98">
        <v>0</v>
      </c>
      <c r="AK98">
        <v>51.683104999999998</v>
      </c>
      <c r="AL98">
        <v>2.2442869999999999</v>
      </c>
      <c r="AM98">
        <v>0</v>
      </c>
      <c r="AN98">
        <v>0.619197</v>
      </c>
      <c r="AO98">
        <v>3.5489480000000002</v>
      </c>
      <c r="AP98">
        <v>5.5667780000000002</v>
      </c>
      <c r="AQ98">
        <v>0</v>
      </c>
      <c r="AR98">
        <v>10.661327999999999</v>
      </c>
      <c r="AS98">
        <v>10.392477</v>
      </c>
      <c r="AT98">
        <v>14.48241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74.216299000000006</v>
      </c>
      <c r="BA98">
        <f t="shared" si="4"/>
        <v>1452.7148260000004</v>
      </c>
      <c r="BD98">
        <v>5.15</v>
      </c>
      <c r="BE98">
        <v>1.8</v>
      </c>
      <c r="BF98">
        <v>2.17</v>
      </c>
      <c r="BG98">
        <v>1.54</v>
      </c>
      <c r="BH98">
        <v>6.08</v>
      </c>
      <c r="BI98">
        <v>0.56000000000000005</v>
      </c>
      <c r="BJ98">
        <v>0.43</v>
      </c>
      <c r="BK98">
        <v>1.2</v>
      </c>
      <c r="BL98">
        <v>0.76</v>
      </c>
      <c r="BM98">
        <v>0.08</v>
      </c>
      <c r="BN98">
        <v>3.28</v>
      </c>
      <c r="BO98">
        <v>1.83</v>
      </c>
      <c r="BP98">
        <v>0.25</v>
      </c>
      <c r="BQ98">
        <v>1.93</v>
      </c>
      <c r="BR98">
        <v>1.04</v>
      </c>
      <c r="BS98">
        <v>1.57</v>
      </c>
      <c r="BT98">
        <v>2.1790090000000002</v>
      </c>
      <c r="BU98">
        <v>1.2959989999999999</v>
      </c>
      <c r="BV98">
        <v>1.917262</v>
      </c>
      <c r="BW98">
        <v>1.8760220000000001</v>
      </c>
      <c r="BX98">
        <v>1.892169</v>
      </c>
      <c r="BY98">
        <v>2.5919989999999999</v>
      </c>
      <c r="BZ98">
        <v>1.282176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5.1321589999999997</v>
      </c>
      <c r="CK98">
        <v>1.8061609999999999</v>
      </c>
      <c r="CL98">
        <v>0.93567299999999998</v>
      </c>
      <c r="CM98">
        <v>3.391562</v>
      </c>
      <c r="CN98">
        <v>3.4214389999999999</v>
      </c>
      <c r="CO98">
        <v>4.1471989999999996</v>
      </c>
      <c r="CP98">
        <v>3.8382710000000002</v>
      </c>
      <c r="CQ98">
        <v>3.4214380000000002</v>
      </c>
      <c r="CR98">
        <v>0.39864100000000002</v>
      </c>
      <c r="CS98">
        <v>2.6979630000000001</v>
      </c>
      <c r="CT98">
        <v>0</v>
      </c>
      <c r="CU98">
        <v>0</v>
      </c>
      <c r="CV98">
        <v>0</v>
      </c>
      <c r="CW98">
        <v>2.3211569999999999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74.216299000000006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6.5193182640000096</v>
      </c>
      <c r="L99">
        <f t="shared" si="6"/>
        <v>4.0310732250000054</v>
      </c>
      <c r="M99">
        <f t="shared" si="6"/>
        <v>1.0938522480000008</v>
      </c>
      <c r="N99">
        <f t="shared" si="6"/>
        <v>2.7964257839999958</v>
      </c>
      <c r="O99">
        <f t="shared" si="6"/>
        <v>2.9313581999999996</v>
      </c>
      <c r="P99">
        <f t="shared" si="6"/>
        <v>2.9016528909999968</v>
      </c>
      <c r="Q99">
        <f t="shared" si="6"/>
        <v>0</v>
      </c>
      <c r="R99">
        <f t="shared" si="6"/>
        <v>0.40304036399999954</v>
      </c>
      <c r="S99">
        <f t="shared" si="6"/>
        <v>0.5039840692500005</v>
      </c>
      <c r="T99">
        <f t="shared" si="6"/>
        <v>0</v>
      </c>
      <c r="U99">
        <f t="shared" si="6"/>
        <v>8.0881237919999993</v>
      </c>
      <c r="V99">
        <f t="shared" si="6"/>
        <v>0.20224596499999989</v>
      </c>
      <c r="W99">
        <f t="shared" si="6"/>
        <v>0.99084736300000176</v>
      </c>
      <c r="X99">
        <f t="shared" si="6"/>
        <v>2.1289174207499952</v>
      </c>
      <c r="Y99">
        <f t="shared" si="6"/>
        <v>0</v>
      </c>
      <c r="Z99">
        <f t="shared" si="6"/>
        <v>7.5901050999999969E-2</v>
      </c>
      <c r="AA99">
        <f t="shared" si="6"/>
        <v>0.1373149115</v>
      </c>
      <c r="AB99">
        <f t="shared" si="6"/>
        <v>0.17631740999999995</v>
      </c>
      <c r="AC99">
        <f t="shared" si="6"/>
        <v>0.13037357550000003</v>
      </c>
      <c r="AD99">
        <f t="shared" si="6"/>
        <v>0.19879767475000015</v>
      </c>
      <c r="AE99">
        <f t="shared" si="6"/>
        <v>0.37888542274999981</v>
      </c>
      <c r="AF99">
        <f t="shared" si="6"/>
        <v>0.18087753999999984</v>
      </c>
      <c r="AG99">
        <f t="shared" si="6"/>
        <v>1.0077458159999979</v>
      </c>
      <c r="AH99">
        <f t="shared" si="6"/>
        <v>0.82177207400000007</v>
      </c>
      <c r="AI99">
        <f t="shared" si="6"/>
        <v>5.3635338999999997E-2</v>
      </c>
      <c r="AJ99">
        <f t="shared" si="6"/>
        <v>0</v>
      </c>
      <c r="AK99">
        <f t="shared" si="6"/>
        <v>1.2403945200000013</v>
      </c>
      <c r="AL99">
        <f t="shared" si="6"/>
        <v>0.29287943099999991</v>
      </c>
      <c r="AM99">
        <f t="shared" si="6"/>
        <v>0</v>
      </c>
      <c r="AN99">
        <f t="shared" si="6"/>
        <v>1.4860727999999997E-2</v>
      </c>
      <c r="AO99">
        <f t="shared" si="6"/>
        <v>7.0056229999999997E-2</v>
      </c>
      <c r="AP99">
        <f t="shared" si="6"/>
        <v>0.13700458300000018</v>
      </c>
      <c r="AQ99">
        <f t="shared" si="6"/>
        <v>0.34376264300000015</v>
      </c>
      <c r="AR99">
        <f t="shared" si="6"/>
        <v>0.33716449399999965</v>
      </c>
      <c r="AS99">
        <f t="shared" si="6"/>
        <v>0.25487550224999977</v>
      </c>
      <c r="AT99">
        <f t="shared" si="6"/>
        <v>0.34334171800000013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1.7752631364999993</v>
      </c>
      <c r="BA99">
        <f t="shared" si="4"/>
        <v>40.56206338625001</v>
      </c>
      <c r="BD99">
        <f t="shared" ref="BD99:DJ99" si="7">SUM(BD3:BD98)/4000</f>
        <v>0.1251349999999998</v>
      </c>
      <c r="BE99">
        <f t="shared" si="7"/>
        <v>4.320000000000003E-2</v>
      </c>
      <c r="BF99">
        <f t="shared" si="7"/>
        <v>5.2079999999999904E-2</v>
      </c>
      <c r="BG99">
        <f t="shared" si="7"/>
        <v>3.8195000000000041E-2</v>
      </c>
      <c r="BH99">
        <f t="shared" si="7"/>
        <v>0.14592000000000002</v>
      </c>
      <c r="BI99">
        <f t="shared" si="7"/>
        <v>1.507500000000001E-2</v>
      </c>
      <c r="BJ99">
        <f t="shared" si="7"/>
        <v>9.1500000000000088E-3</v>
      </c>
      <c r="BK99">
        <f t="shared" si="7"/>
        <v>2.8800000000000048E-2</v>
      </c>
      <c r="BL99">
        <f t="shared" si="7"/>
        <v>1.8240000000000003E-2</v>
      </c>
      <c r="BM99">
        <f t="shared" si="7"/>
        <v>1.9425000000000011E-3</v>
      </c>
      <c r="BN99">
        <f t="shared" si="7"/>
        <v>7.8719999999999901E-2</v>
      </c>
      <c r="BO99">
        <f t="shared" si="7"/>
        <v>4.3920000000000056E-2</v>
      </c>
      <c r="BP99">
        <f t="shared" si="7"/>
        <v>6.0000000000000001E-3</v>
      </c>
      <c r="BQ99">
        <f t="shared" si="7"/>
        <v>4.6320000000000104E-2</v>
      </c>
      <c r="BR99">
        <f t="shared" si="7"/>
        <v>2.4960000000000045E-2</v>
      </c>
      <c r="BS99">
        <f t="shared" si="7"/>
        <v>3.7594999999999906E-2</v>
      </c>
      <c r="BT99">
        <f t="shared" si="7"/>
        <v>6.3656697000000109E-2</v>
      </c>
      <c r="BU99">
        <f t="shared" si="7"/>
        <v>3.1103975999999946E-2</v>
      </c>
      <c r="BV99">
        <f t="shared" si="7"/>
        <v>4.6306047999999947E-2</v>
      </c>
      <c r="BW99">
        <f t="shared" si="7"/>
        <v>4.5024528000000091E-2</v>
      </c>
      <c r="BX99">
        <f t="shared" si="7"/>
        <v>4.5412055999999944E-2</v>
      </c>
      <c r="BY99">
        <f t="shared" si="7"/>
        <v>6.2207975999999859E-2</v>
      </c>
      <c r="BZ99">
        <f t="shared" si="7"/>
        <v>3.0772224000000081E-2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0.12317181600000002</v>
      </c>
      <c r="CK99">
        <f t="shared" si="7"/>
        <v>4.1941463500000033E-2</v>
      </c>
      <c r="CL99">
        <f t="shared" si="7"/>
        <v>2.2456151999999976E-2</v>
      </c>
      <c r="CM99">
        <f t="shared" si="7"/>
        <v>8.1397488000000018E-2</v>
      </c>
      <c r="CN99">
        <f t="shared" si="7"/>
        <v>8.2114536000000071E-2</v>
      </c>
      <c r="CO99">
        <f t="shared" si="7"/>
        <v>9.9532776000000003E-2</v>
      </c>
      <c r="CP99">
        <f t="shared" si="7"/>
        <v>6.1391778499999966E-2</v>
      </c>
      <c r="CQ99">
        <f t="shared" si="7"/>
        <v>8.2114512000000056E-2</v>
      </c>
      <c r="CR99">
        <f t="shared" si="7"/>
        <v>9.5673840000000017E-3</v>
      </c>
      <c r="CS99">
        <f t="shared" si="7"/>
        <v>6.4751111999999861E-2</v>
      </c>
      <c r="CT99">
        <f t="shared" si="7"/>
        <v>2.2039989999999999E-3</v>
      </c>
      <c r="CU99">
        <f t="shared" si="7"/>
        <v>4.7319297499999998E-3</v>
      </c>
      <c r="CV99">
        <f t="shared" si="7"/>
        <v>4.4444167499999992E-3</v>
      </c>
      <c r="CW99">
        <f t="shared" si="7"/>
        <v>5.5707767999999998E-2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1.7752631364999993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5.1520000000000001</v>
      </c>
      <c r="N25">
        <v>8.71875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13.870750000000001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5.1520000000000001</v>
      </c>
      <c r="N26">
        <v>8.71875</v>
      </c>
      <c r="O26">
        <v>6.421875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20.292625000000001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5.1520000000000001</v>
      </c>
      <c r="N27">
        <v>8.71875</v>
      </c>
      <c r="O27">
        <v>6.421875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20.292625000000001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3.8639999999999998E-3</v>
      </c>
      <c r="N99">
        <f t="shared" si="6"/>
        <v>6.5390624999999997E-3</v>
      </c>
      <c r="O99">
        <f t="shared" si="6"/>
        <v>3.2109374999999998E-3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1.3613999999999999E-2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4.9752859999999997</v>
      </c>
      <c r="N25">
        <v>8.4196969999999993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13.394983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4.9752859999999997</v>
      </c>
      <c r="N26">
        <v>8.4196969999999993</v>
      </c>
      <c r="O26">
        <v>6.2016049999999998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19.596588000000001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4.9752859999999997</v>
      </c>
      <c r="N27">
        <v>8.4196969999999993</v>
      </c>
      <c r="O27">
        <v>6.2016049999999998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19.596588000000001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3.7314644999999996E-3</v>
      </c>
      <c r="N99">
        <f t="shared" si="6"/>
        <v>6.3147727499999994E-3</v>
      </c>
      <c r="O99">
        <f t="shared" si="6"/>
        <v>3.1008024999999999E-3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1.3147039749999999E-2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199.16</v>
      </c>
      <c r="C3" s="75">
        <v>74.64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66.31</v>
      </c>
      <c r="J3">
        <v>271.60000000000002</v>
      </c>
      <c r="K3">
        <v>101.16</v>
      </c>
      <c r="L3">
        <v>2.1</v>
      </c>
      <c r="M3">
        <v>3.09</v>
      </c>
      <c r="N3" s="135">
        <v>0</v>
      </c>
      <c r="O3" s="135">
        <v>0</v>
      </c>
      <c r="P3" s="135">
        <v>0</v>
      </c>
      <c r="Q3">
        <v>1.92</v>
      </c>
      <c r="R3">
        <v>0</v>
      </c>
      <c r="S3">
        <v>2.2799999999999998</v>
      </c>
      <c r="T3">
        <v>29.51</v>
      </c>
      <c r="U3">
        <v>9.84</v>
      </c>
      <c r="V3">
        <v>9.84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3.96</v>
      </c>
      <c r="AD3">
        <v>16.14</v>
      </c>
      <c r="AE3">
        <v>16.14</v>
      </c>
      <c r="AF3">
        <v>1.74</v>
      </c>
    </row>
    <row r="4" spans="1:32">
      <c r="A4" t="s">
        <v>46</v>
      </c>
      <c r="B4" s="75">
        <v>199.16</v>
      </c>
      <c r="C4" s="75">
        <v>74.64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66.31</v>
      </c>
      <c r="J4">
        <v>271.60000000000002</v>
      </c>
      <c r="K4">
        <v>101.16</v>
      </c>
      <c r="L4">
        <v>2.1</v>
      </c>
      <c r="M4">
        <v>3.1</v>
      </c>
      <c r="N4" s="135">
        <v>0</v>
      </c>
      <c r="O4" s="135">
        <v>0</v>
      </c>
      <c r="P4" s="135">
        <v>0</v>
      </c>
      <c r="Q4">
        <v>1.92</v>
      </c>
      <c r="R4">
        <v>0</v>
      </c>
      <c r="S4">
        <v>2.2799999999999998</v>
      </c>
      <c r="T4">
        <v>28.8</v>
      </c>
      <c r="U4">
        <v>9.6</v>
      </c>
      <c r="V4">
        <v>9.6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3.82</v>
      </c>
      <c r="AD4">
        <v>16.149999999999999</v>
      </c>
      <c r="AE4">
        <v>16.149999999999999</v>
      </c>
      <c r="AF4">
        <v>1.74</v>
      </c>
    </row>
    <row r="5" spans="1:32">
      <c r="A5" t="s">
        <v>47</v>
      </c>
      <c r="B5" s="75">
        <v>199.16</v>
      </c>
      <c r="C5" s="75">
        <v>74.64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70.489999999999995</v>
      </c>
      <c r="J5">
        <v>271.60000000000002</v>
      </c>
      <c r="K5">
        <v>101.16</v>
      </c>
      <c r="L5">
        <v>2.1</v>
      </c>
      <c r="M5">
        <v>3.13</v>
      </c>
      <c r="N5" s="135">
        <v>0</v>
      </c>
      <c r="O5" s="135">
        <v>0</v>
      </c>
      <c r="P5" s="135">
        <v>0</v>
      </c>
      <c r="Q5">
        <v>1.92</v>
      </c>
      <c r="R5">
        <v>0</v>
      </c>
      <c r="S5">
        <v>2.2799999999999998</v>
      </c>
      <c r="T5">
        <v>27.67</v>
      </c>
      <c r="U5">
        <v>9.2200000000000006</v>
      </c>
      <c r="V5">
        <v>9.23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3.72</v>
      </c>
      <c r="AD5">
        <v>10.11</v>
      </c>
      <c r="AE5">
        <v>10.11</v>
      </c>
      <c r="AF5">
        <v>1.74</v>
      </c>
    </row>
    <row r="6" spans="1:32">
      <c r="A6" t="s">
        <v>48</v>
      </c>
      <c r="B6" s="75">
        <v>199.16</v>
      </c>
      <c r="C6" s="75">
        <v>74.64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70.489999999999995</v>
      </c>
      <c r="J6">
        <v>271.60000000000002</v>
      </c>
      <c r="K6">
        <v>101.16</v>
      </c>
      <c r="L6">
        <v>2.1</v>
      </c>
      <c r="M6">
        <v>3.14</v>
      </c>
      <c r="N6" s="135">
        <v>0</v>
      </c>
      <c r="O6" s="135">
        <v>0</v>
      </c>
      <c r="P6" s="135">
        <v>0</v>
      </c>
      <c r="Q6">
        <v>1.92</v>
      </c>
      <c r="R6">
        <v>0</v>
      </c>
      <c r="S6">
        <v>2.2799999999999998</v>
      </c>
      <c r="T6">
        <v>26.89</v>
      </c>
      <c r="U6">
        <v>8.9600000000000009</v>
      </c>
      <c r="V6">
        <v>8.9700000000000006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3.63</v>
      </c>
      <c r="AD6">
        <v>10.45</v>
      </c>
      <c r="AE6">
        <v>10.45</v>
      </c>
      <c r="AF6">
        <v>1.74</v>
      </c>
    </row>
    <row r="7" spans="1:32">
      <c r="A7" t="s">
        <v>49</v>
      </c>
      <c r="B7" s="75">
        <v>199.16</v>
      </c>
      <c r="C7" s="75">
        <v>74.64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70.489999999999995</v>
      </c>
      <c r="J7">
        <v>271.60000000000002</v>
      </c>
      <c r="K7">
        <v>72.19</v>
      </c>
      <c r="L7">
        <v>2.1</v>
      </c>
      <c r="M7">
        <v>3.16</v>
      </c>
      <c r="N7" s="135">
        <v>0</v>
      </c>
      <c r="O7" s="135">
        <v>0</v>
      </c>
      <c r="P7" s="135">
        <v>0</v>
      </c>
      <c r="Q7">
        <v>1.92</v>
      </c>
      <c r="R7">
        <v>0</v>
      </c>
      <c r="S7">
        <v>2.2799999999999998</v>
      </c>
      <c r="T7">
        <v>26.17</v>
      </c>
      <c r="U7">
        <v>8.7200000000000006</v>
      </c>
      <c r="V7">
        <v>8.7200000000000006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3.54</v>
      </c>
      <c r="AD7">
        <v>10.8</v>
      </c>
      <c r="AE7">
        <v>10.8</v>
      </c>
      <c r="AF7">
        <v>1.74</v>
      </c>
    </row>
    <row r="8" spans="1:32">
      <c r="A8" t="s">
        <v>50</v>
      </c>
      <c r="B8" s="75">
        <v>199.16</v>
      </c>
      <c r="C8" s="75">
        <v>74.64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70.489999999999995</v>
      </c>
      <c r="J8">
        <v>271.60000000000002</v>
      </c>
      <c r="K8">
        <v>67.599999999999994</v>
      </c>
      <c r="L8">
        <v>2.1</v>
      </c>
      <c r="M8">
        <v>3.23</v>
      </c>
      <c r="N8" s="135">
        <v>0</v>
      </c>
      <c r="O8" s="135">
        <v>0</v>
      </c>
      <c r="P8" s="135">
        <v>0</v>
      </c>
      <c r="Q8">
        <v>1.92</v>
      </c>
      <c r="R8">
        <v>0</v>
      </c>
      <c r="S8">
        <v>2.2799999999999998</v>
      </c>
      <c r="T8">
        <v>31.01</v>
      </c>
      <c r="U8">
        <v>10.34</v>
      </c>
      <c r="V8">
        <v>10.34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3.41</v>
      </c>
      <c r="AD8">
        <v>11.14</v>
      </c>
      <c r="AE8">
        <v>11.14</v>
      </c>
      <c r="AF8">
        <v>1.74</v>
      </c>
    </row>
    <row r="9" spans="1:32">
      <c r="A9" t="s">
        <v>51</v>
      </c>
      <c r="B9" s="75">
        <v>199.16</v>
      </c>
      <c r="C9" s="75">
        <v>74.64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70.489999999999995</v>
      </c>
      <c r="J9">
        <v>271.60000000000002</v>
      </c>
      <c r="K9">
        <v>72.430000000000007</v>
      </c>
      <c r="L9">
        <v>2.1</v>
      </c>
      <c r="M9">
        <v>3.31</v>
      </c>
      <c r="N9" s="135">
        <v>0</v>
      </c>
      <c r="O9" s="135">
        <v>0</v>
      </c>
      <c r="P9" s="135">
        <v>0</v>
      </c>
      <c r="Q9">
        <v>1.92</v>
      </c>
      <c r="R9">
        <v>0</v>
      </c>
      <c r="S9">
        <v>2.2799999999999998</v>
      </c>
      <c r="T9">
        <v>30.54</v>
      </c>
      <c r="U9">
        <v>10.18</v>
      </c>
      <c r="V9">
        <v>10.18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3.23</v>
      </c>
      <c r="AD9">
        <v>11.48</v>
      </c>
      <c r="AE9">
        <v>11.48</v>
      </c>
      <c r="AF9">
        <v>1.74</v>
      </c>
    </row>
    <row r="10" spans="1:32">
      <c r="A10" t="s">
        <v>52</v>
      </c>
      <c r="B10" s="75">
        <v>189.5</v>
      </c>
      <c r="C10" s="75">
        <v>54.68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70.489999999999995</v>
      </c>
      <c r="J10">
        <v>231.77</v>
      </c>
      <c r="K10">
        <v>72.430000000000007</v>
      </c>
      <c r="L10">
        <v>2.02</v>
      </c>
      <c r="M10">
        <v>3.34</v>
      </c>
      <c r="N10" s="135">
        <v>0</v>
      </c>
      <c r="O10" s="135">
        <v>0</v>
      </c>
      <c r="P10" s="135">
        <v>0</v>
      </c>
      <c r="Q10">
        <v>1.92</v>
      </c>
      <c r="R10">
        <v>0</v>
      </c>
      <c r="S10">
        <v>2.2799999999999998</v>
      </c>
      <c r="T10">
        <v>30</v>
      </c>
      <c r="U10">
        <v>10</v>
      </c>
      <c r="V10">
        <v>10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3.08</v>
      </c>
      <c r="AD10">
        <v>19.41</v>
      </c>
      <c r="AE10">
        <v>19.41</v>
      </c>
      <c r="AF10">
        <v>1.74</v>
      </c>
    </row>
    <row r="11" spans="1:32">
      <c r="A11" t="s">
        <v>53</v>
      </c>
      <c r="B11" s="75">
        <v>189.5</v>
      </c>
      <c r="C11" s="75">
        <v>54.68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70.489999999999995</v>
      </c>
      <c r="J11">
        <v>183.48</v>
      </c>
      <c r="K11">
        <v>72.430000000000007</v>
      </c>
      <c r="L11">
        <v>2.02</v>
      </c>
      <c r="M11">
        <v>3.35</v>
      </c>
      <c r="N11" s="135">
        <v>0</v>
      </c>
      <c r="O11" s="135">
        <v>0</v>
      </c>
      <c r="P11" s="135">
        <v>0</v>
      </c>
      <c r="Q11">
        <v>1.84</v>
      </c>
      <c r="R11">
        <v>0</v>
      </c>
      <c r="S11">
        <v>2.2799999999999998</v>
      </c>
      <c r="T11">
        <v>29.6</v>
      </c>
      <c r="U11">
        <v>9.86</v>
      </c>
      <c r="V11">
        <v>9.8699999999999992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5.32</v>
      </c>
      <c r="AD11">
        <v>19.88</v>
      </c>
      <c r="AE11">
        <v>19.88</v>
      </c>
      <c r="AF11">
        <v>1.74</v>
      </c>
    </row>
    <row r="12" spans="1:32">
      <c r="A12" t="s">
        <v>54</v>
      </c>
      <c r="B12" s="75">
        <v>189.5</v>
      </c>
      <c r="C12" s="75">
        <v>54.68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70.489999999999995</v>
      </c>
      <c r="J12">
        <v>183.48</v>
      </c>
      <c r="K12">
        <v>72.430000000000007</v>
      </c>
      <c r="L12">
        <v>2.02</v>
      </c>
      <c r="M12">
        <v>3.36</v>
      </c>
      <c r="N12" s="135">
        <v>0</v>
      </c>
      <c r="O12" s="135">
        <v>0</v>
      </c>
      <c r="P12" s="135">
        <v>0</v>
      </c>
      <c r="Q12">
        <v>1.84</v>
      </c>
      <c r="R12">
        <v>0</v>
      </c>
      <c r="S12">
        <v>2.2799999999999998</v>
      </c>
      <c r="T12">
        <v>29.2</v>
      </c>
      <c r="U12">
        <v>9.73</v>
      </c>
      <c r="V12">
        <v>9.74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5.1100000000000003</v>
      </c>
      <c r="AD12">
        <v>20.36</v>
      </c>
      <c r="AE12">
        <v>20.36</v>
      </c>
      <c r="AF12">
        <v>1.74</v>
      </c>
    </row>
    <row r="13" spans="1:32">
      <c r="A13" t="s">
        <v>55</v>
      </c>
      <c r="B13" s="75">
        <v>141.21</v>
      </c>
      <c r="C13" s="75">
        <v>54.68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70.489999999999995</v>
      </c>
      <c r="J13">
        <v>183.48</v>
      </c>
      <c r="K13">
        <v>72.430000000000007</v>
      </c>
      <c r="L13">
        <v>1.86</v>
      </c>
      <c r="M13">
        <v>3.37</v>
      </c>
      <c r="N13" s="135">
        <v>0</v>
      </c>
      <c r="O13" s="135">
        <v>0</v>
      </c>
      <c r="P13" s="135">
        <v>0</v>
      </c>
      <c r="Q13">
        <v>1.84</v>
      </c>
      <c r="R13">
        <v>0</v>
      </c>
      <c r="S13">
        <v>2.2799999999999998</v>
      </c>
      <c r="T13">
        <v>28.83</v>
      </c>
      <c r="U13">
        <v>9.61</v>
      </c>
      <c r="V13">
        <v>9.6199999999999992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5.0599999999999996</v>
      </c>
      <c r="AD13">
        <v>20.84</v>
      </c>
      <c r="AE13">
        <v>20.84</v>
      </c>
      <c r="AF13">
        <v>1.74</v>
      </c>
    </row>
    <row r="14" spans="1:32">
      <c r="A14" t="s">
        <v>56</v>
      </c>
      <c r="B14" s="75">
        <v>131.34</v>
      </c>
      <c r="C14" s="75">
        <v>54.68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70.489999999999995</v>
      </c>
      <c r="J14">
        <v>183.48</v>
      </c>
      <c r="K14">
        <v>72.430000000000007</v>
      </c>
      <c r="L14">
        <v>1.86</v>
      </c>
      <c r="M14">
        <v>3.37</v>
      </c>
      <c r="N14" s="135">
        <v>0</v>
      </c>
      <c r="O14" s="135">
        <v>0</v>
      </c>
      <c r="P14" s="135">
        <v>0</v>
      </c>
      <c r="Q14">
        <v>1.84</v>
      </c>
      <c r="R14">
        <v>0</v>
      </c>
      <c r="S14">
        <v>2.2799999999999998</v>
      </c>
      <c r="T14">
        <v>28.4</v>
      </c>
      <c r="U14">
        <v>9.4700000000000006</v>
      </c>
      <c r="V14">
        <v>9.4499999999999993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5.32</v>
      </c>
      <c r="AD14">
        <v>10.99</v>
      </c>
      <c r="AE14">
        <v>10.99</v>
      </c>
      <c r="AF14">
        <v>1.74</v>
      </c>
    </row>
    <row r="15" spans="1:32">
      <c r="A15" t="s">
        <v>57</v>
      </c>
      <c r="B15" s="75">
        <v>140.99</v>
      </c>
      <c r="C15" s="75">
        <v>54.68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70.489999999999995</v>
      </c>
      <c r="J15">
        <v>183.48</v>
      </c>
      <c r="K15">
        <v>72.430000000000007</v>
      </c>
      <c r="L15">
        <v>1.86</v>
      </c>
      <c r="M15">
        <v>3.37</v>
      </c>
      <c r="N15" s="135">
        <v>0</v>
      </c>
      <c r="O15" s="135">
        <v>0</v>
      </c>
      <c r="P15" s="135">
        <v>0</v>
      </c>
      <c r="Q15">
        <v>1.84</v>
      </c>
      <c r="R15">
        <v>0</v>
      </c>
      <c r="S15">
        <v>2.23</v>
      </c>
      <c r="T15">
        <v>28</v>
      </c>
      <c r="U15">
        <v>9.33</v>
      </c>
      <c r="V15">
        <v>9.34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5.1100000000000003</v>
      </c>
      <c r="AD15">
        <v>11.12</v>
      </c>
      <c r="AE15">
        <v>11.12</v>
      </c>
      <c r="AF15">
        <v>1.74</v>
      </c>
    </row>
    <row r="16" spans="1:32">
      <c r="A16" t="s">
        <v>58</v>
      </c>
      <c r="B16" s="75">
        <v>163.19999999999999</v>
      </c>
      <c r="C16" s="75">
        <v>54.68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70.489999999999995</v>
      </c>
      <c r="J16">
        <v>183.48</v>
      </c>
      <c r="K16">
        <v>72.430000000000007</v>
      </c>
      <c r="L16">
        <v>1.86</v>
      </c>
      <c r="M16">
        <v>3.37</v>
      </c>
      <c r="N16" s="135">
        <v>0</v>
      </c>
      <c r="O16" s="135">
        <v>0</v>
      </c>
      <c r="P16" s="135">
        <v>0</v>
      </c>
      <c r="Q16">
        <v>1.84</v>
      </c>
      <c r="R16">
        <v>0</v>
      </c>
      <c r="S16">
        <v>2.23</v>
      </c>
      <c r="T16">
        <v>27.6</v>
      </c>
      <c r="U16">
        <v>9.1999999999999993</v>
      </c>
      <c r="V16">
        <v>9.2100000000000009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3.46</v>
      </c>
      <c r="AD16">
        <v>11.27</v>
      </c>
      <c r="AE16">
        <v>11.27</v>
      </c>
      <c r="AF16">
        <v>1.74</v>
      </c>
    </row>
    <row r="17" spans="1:32">
      <c r="A17" t="s">
        <v>59</v>
      </c>
      <c r="B17" s="75">
        <v>131.34</v>
      </c>
      <c r="C17" s="75">
        <v>54.68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70.489999999999995</v>
      </c>
      <c r="J17">
        <v>183.48</v>
      </c>
      <c r="K17">
        <v>72.430000000000007</v>
      </c>
      <c r="L17">
        <v>1.86</v>
      </c>
      <c r="M17">
        <v>3.37</v>
      </c>
      <c r="N17" s="135">
        <v>0</v>
      </c>
      <c r="O17" s="135">
        <v>0</v>
      </c>
      <c r="P17" s="135">
        <v>0</v>
      </c>
      <c r="Q17">
        <v>1.84</v>
      </c>
      <c r="R17">
        <v>0</v>
      </c>
      <c r="S17">
        <v>2.23</v>
      </c>
      <c r="T17">
        <v>26.97</v>
      </c>
      <c r="U17">
        <v>8.99</v>
      </c>
      <c r="V17">
        <v>8.98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3.35</v>
      </c>
      <c r="AD17">
        <v>11.46</v>
      </c>
      <c r="AE17">
        <v>11.46</v>
      </c>
      <c r="AF17">
        <v>1.74</v>
      </c>
    </row>
    <row r="18" spans="1:32">
      <c r="A18" t="s">
        <v>60</v>
      </c>
      <c r="B18" s="75">
        <v>131.34</v>
      </c>
      <c r="C18" s="75">
        <v>54.68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70.489999999999995</v>
      </c>
      <c r="J18">
        <v>183.48</v>
      </c>
      <c r="K18">
        <v>72.430000000000007</v>
      </c>
      <c r="L18">
        <v>1.86</v>
      </c>
      <c r="M18">
        <v>3.37</v>
      </c>
      <c r="N18" s="135">
        <v>0</v>
      </c>
      <c r="O18" s="135">
        <v>0</v>
      </c>
      <c r="P18" s="135">
        <v>0</v>
      </c>
      <c r="Q18">
        <v>1.84</v>
      </c>
      <c r="R18">
        <v>0</v>
      </c>
      <c r="S18">
        <v>2.23</v>
      </c>
      <c r="T18">
        <v>26.54</v>
      </c>
      <c r="U18">
        <v>8.85</v>
      </c>
      <c r="V18">
        <v>8.84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3.28</v>
      </c>
      <c r="AD18">
        <v>11.8</v>
      </c>
      <c r="AE18">
        <v>11.8</v>
      </c>
      <c r="AF18">
        <v>1.74</v>
      </c>
    </row>
    <row r="19" spans="1:32">
      <c r="A19" t="s">
        <v>61</v>
      </c>
      <c r="B19" s="75">
        <v>131.34</v>
      </c>
      <c r="C19" s="75">
        <v>54.68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70.489999999999995</v>
      </c>
      <c r="J19">
        <v>183.48</v>
      </c>
      <c r="K19">
        <v>72.430000000000007</v>
      </c>
      <c r="L19">
        <v>1.86</v>
      </c>
      <c r="M19">
        <v>3.41</v>
      </c>
      <c r="N19" s="135">
        <v>0</v>
      </c>
      <c r="O19" s="135">
        <v>0</v>
      </c>
      <c r="P19" s="135">
        <v>0</v>
      </c>
      <c r="Q19">
        <v>1.84</v>
      </c>
      <c r="R19">
        <v>0</v>
      </c>
      <c r="S19">
        <v>2.23</v>
      </c>
      <c r="T19">
        <v>26.09</v>
      </c>
      <c r="U19">
        <v>8.6999999999999993</v>
      </c>
      <c r="V19">
        <v>8.69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3.2</v>
      </c>
      <c r="AD19">
        <v>12.01</v>
      </c>
      <c r="AE19">
        <v>12.01</v>
      </c>
      <c r="AF19">
        <v>1.74</v>
      </c>
    </row>
    <row r="20" spans="1:32">
      <c r="A20" t="s">
        <v>62</v>
      </c>
      <c r="B20" s="75">
        <v>169.96</v>
      </c>
      <c r="C20" s="75">
        <v>54.68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70.489999999999995</v>
      </c>
      <c r="J20">
        <v>183.48</v>
      </c>
      <c r="K20">
        <v>72.430000000000007</v>
      </c>
      <c r="L20">
        <v>1.86</v>
      </c>
      <c r="M20">
        <v>3.43</v>
      </c>
      <c r="N20" s="135">
        <v>0</v>
      </c>
      <c r="O20" s="135">
        <v>0</v>
      </c>
      <c r="P20" s="135">
        <v>0</v>
      </c>
      <c r="Q20">
        <v>1.84</v>
      </c>
      <c r="R20">
        <v>0</v>
      </c>
      <c r="S20">
        <v>2.23</v>
      </c>
      <c r="T20">
        <v>25.43</v>
      </c>
      <c r="U20">
        <v>8.48</v>
      </c>
      <c r="V20">
        <v>8.4700000000000006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3.15</v>
      </c>
      <c r="AD20">
        <v>12.33</v>
      </c>
      <c r="AE20">
        <v>12.33</v>
      </c>
      <c r="AF20">
        <v>1.74</v>
      </c>
    </row>
    <row r="21" spans="1:32">
      <c r="A21" t="s">
        <v>63</v>
      </c>
      <c r="B21" s="75">
        <v>165.13</v>
      </c>
      <c r="C21" s="75">
        <v>54.68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70.489999999999995</v>
      </c>
      <c r="J21">
        <v>226.94</v>
      </c>
      <c r="K21">
        <v>72.430000000000007</v>
      </c>
      <c r="L21">
        <v>1.86</v>
      </c>
      <c r="M21">
        <v>3.45</v>
      </c>
      <c r="N21" s="135">
        <v>0</v>
      </c>
      <c r="O21" s="135">
        <v>0</v>
      </c>
      <c r="P21" s="135">
        <v>0</v>
      </c>
      <c r="Q21">
        <v>1.84</v>
      </c>
      <c r="R21">
        <v>0</v>
      </c>
      <c r="S21">
        <v>2.23</v>
      </c>
      <c r="T21">
        <v>24.99</v>
      </c>
      <c r="U21">
        <v>8.33</v>
      </c>
      <c r="V21">
        <v>8.33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3.09</v>
      </c>
      <c r="AD21">
        <v>11.97</v>
      </c>
      <c r="AE21">
        <v>11.97</v>
      </c>
      <c r="AF21">
        <v>1.74</v>
      </c>
    </row>
    <row r="22" spans="1:32">
      <c r="A22" t="s">
        <v>64</v>
      </c>
      <c r="B22" s="75">
        <v>158.37</v>
      </c>
      <c r="C22" s="75">
        <v>54.68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70.489999999999995</v>
      </c>
      <c r="J22">
        <v>271.60000000000002</v>
      </c>
      <c r="K22">
        <v>72.430000000000007</v>
      </c>
      <c r="L22">
        <v>1.86</v>
      </c>
      <c r="M22">
        <v>3.48</v>
      </c>
      <c r="N22" s="135">
        <v>0</v>
      </c>
      <c r="O22" s="135">
        <v>0</v>
      </c>
      <c r="P22" s="135">
        <v>0</v>
      </c>
      <c r="Q22">
        <v>1.84</v>
      </c>
      <c r="R22">
        <v>0</v>
      </c>
      <c r="S22">
        <v>2.23</v>
      </c>
      <c r="T22">
        <v>24.55</v>
      </c>
      <c r="U22">
        <v>8.18</v>
      </c>
      <c r="V22">
        <v>8.19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2.98</v>
      </c>
      <c r="AD22">
        <v>12.28</v>
      </c>
      <c r="AE22">
        <v>12.28</v>
      </c>
      <c r="AF22">
        <v>1.74</v>
      </c>
    </row>
    <row r="23" spans="1:32">
      <c r="A23" t="s">
        <v>65</v>
      </c>
      <c r="B23" s="75">
        <v>170.93</v>
      </c>
      <c r="C23" s="75">
        <v>54.68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66.31</v>
      </c>
      <c r="J23">
        <v>271.60000000000002</v>
      </c>
      <c r="K23">
        <v>101.16</v>
      </c>
      <c r="L23">
        <v>1.86</v>
      </c>
      <c r="M23">
        <v>3.47</v>
      </c>
      <c r="N23" s="135">
        <v>0</v>
      </c>
      <c r="O23" s="135">
        <v>0</v>
      </c>
      <c r="P23" s="135">
        <v>0</v>
      </c>
      <c r="Q23">
        <v>1.77</v>
      </c>
      <c r="R23">
        <v>0</v>
      </c>
      <c r="S23">
        <v>2.23</v>
      </c>
      <c r="T23">
        <v>20.239999999999998</v>
      </c>
      <c r="U23">
        <v>6.75</v>
      </c>
      <c r="V23">
        <v>6.74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2.74</v>
      </c>
      <c r="AD23">
        <v>11.83</v>
      </c>
      <c r="AE23">
        <v>11.83</v>
      </c>
      <c r="AF23">
        <v>1.74</v>
      </c>
    </row>
    <row r="24" spans="1:32">
      <c r="A24" t="s">
        <v>66</v>
      </c>
      <c r="B24" s="75">
        <v>189.5</v>
      </c>
      <c r="C24" s="75">
        <v>54.68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66.31</v>
      </c>
      <c r="J24">
        <v>271.60000000000002</v>
      </c>
      <c r="K24">
        <v>101.16</v>
      </c>
      <c r="L24">
        <v>1.86</v>
      </c>
      <c r="M24">
        <v>3.47</v>
      </c>
      <c r="N24" s="135">
        <v>0</v>
      </c>
      <c r="O24" s="135">
        <v>0</v>
      </c>
      <c r="P24" s="135">
        <v>0</v>
      </c>
      <c r="Q24">
        <v>1.77</v>
      </c>
      <c r="R24">
        <v>0</v>
      </c>
      <c r="S24">
        <v>2.23</v>
      </c>
      <c r="T24">
        <v>19.53</v>
      </c>
      <c r="U24">
        <v>6.51</v>
      </c>
      <c r="V24">
        <v>6.51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2.67</v>
      </c>
      <c r="AD24">
        <v>11.41</v>
      </c>
      <c r="AE24">
        <v>11.41</v>
      </c>
      <c r="AF24">
        <v>1.74</v>
      </c>
    </row>
    <row r="25" spans="1:32">
      <c r="A25" t="s">
        <v>67</v>
      </c>
      <c r="B25" s="75">
        <v>234.58</v>
      </c>
      <c r="C25" s="75">
        <v>78.819999999999993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66.31</v>
      </c>
      <c r="J25">
        <v>271.60000000000002</v>
      </c>
      <c r="K25">
        <v>101.16</v>
      </c>
      <c r="L25">
        <v>1.79</v>
      </c>
      <c r="M25">
        <v>3.46</v>
      </c>
      <c r="N25" s="135">
        <v>0</v>
      </c>
      <c r="O25" s="135">
        <v>0</v>
      </c>
      <c r="P25" s="135">
        <v>0</v>
      </c>
      <c r="Q25">
        <v>1.77</v>
      </c>
      <c r="R25">
        <v>0</v>
      </c>
      <c r="S25">
        <v>2.23</v>
      </c>
      <c r="T25">
        <v>19.05</v>
      </c>
      <c r="U25">
        <v>6.35</v>
      </c>
      <c r="V25">
        <v>6.35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2.61</v>
      </c>
      <c r="AD25">
        <v>10.94</v>
      </c>
      <c r="AE25">
        <v>10.94</v>
      </c>
      <c r="AF25">
        <v>1.74</v>
      </c>
    </row>
    <row r="26" spans="1:32">
      <c r="A26" t="s">
        <v>68</v>
      </c>
      <c r="B26" s="75">
        <v>261.32</v>
      </c>
      <c r="C26" s="75">
        <v>87.11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66.31</v>
      </c>
      <c r="J26">
        <v>271.60000000000002</v>
      </c>
      <c r="K26">
        <v>101.16</v>
      </c>
      <c r="L26">
        <v>1.79</v>
      </c>
      <c r="M26">
        <v>3.46</v>
      </c>
      <c r="N26" s="135">
        <v>0</v>
      </c>
      <c r="O26" s="135">
        <v>0</v>
      </c>
      <c r="P26" s="135">
        <v>0</v>
      </c>
      <c r="Q26">
        <v>1.77</v>
      </c>
      <c r="R26">
        <v>0</v>
      </c>
      <c r="S26">
        <v>2.23</v>
      </c>
      <c r="T26">
        <v>18.39</v>
      </c>
      <c r="U26">
        <v>6.13</v>
      </c>
      <c r="V26">
        <v>6.13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2.56</v>
      </c>
      <c r="AD26">
        <v>10.45</v>
      </c>
      <c r="AE26">
        <v>10.45</v>
      </c>
      <c r="AF26">
        <v>1.74</v>
      </c>
    </row>
    <row r="27" spans="1:32">
      <c r="A27" t="s">
        <v>69</v>
      </c>
      <c r="B27" s="75">
        <v>261.32</v>
      </c>
      <c r="C27" s="75">
        <v>87.11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66.31</v>
      </c>
      <c r="J27">
        <v>271.60000000000002</v>
      </c>
      <c r="K27">
        <v>101.16</v>
      </c>
      <c r="L27">
        <v>1.79</v>
      </c>
      <c r="M27">
        <v>3.48</v>
      </c>
      <c r="N27" s="135">
        <v>0</v>
      </c>
      <c r="O27" s="135">
        <v>0</v>
      </c>
      <c r="P27" s="135">
        <v>0</v>
      </c>
      <c r="Q27">
        <v>1.77</v>
      </c>
      <c r="R27">
        <v>0</v>
      </c>
      <c r="S27">
        <v>2.23</v>
      </c>
      <c r="T27">
        <v>17.77</v>
      </c>
      <c r="U27">
        <v>5.92</v>
      </c>
      <c r="V27">
        <v>5.94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2.46</v>
      </c>
      <c r="AD27">
        <v>7.63</v>
      </c>
      <c r="AE27">
        <v>7.63</v>
      </c>
      <c r="AF27">
        <v>1.74</v>
      </c>
    </row>
    <row r="28" spans="1:32">
      <c r="A28" t="s">
        <v>70</v>
      </c>
      <c r="B28" s="75">
        <v>261.32</v>
      </c>
      <c r="C28" s="75">
        <v>87.11</v>
      </c>
      <c r="D28" s="135">
        <f t="shared" si="0"/>
        <v>3.67</v>
      </c>
      <c r="E28" s="75"/>
      <c r="F28" s="78">
        <v>0</v>
      </c>
      <c r="G28" s="78">
        <v>0</v>
      </c>
      <c r="H28" s="78">
        <v>0</v>
      </c>
      <c r="I28">
        <v>66.31</v>
      </c>
      <c r="J28">
        <v>271.60000000000002</v>
      </c>
      <c r="K28">
        <v>101.16</v>
      </c>
      <c r="L28">
        <v>1.79</v>
      </c>
      <c r="M28">
        <v>3.54</v>
      </c>
      <c r="N28" s="135">
        <v>0</v>
      </c>
      <c r="O28" s="135">
        <v>0.84</v>
      </c>
      <c r="P28" s="135">
        <v>2.83</v>
      </c>
      <c r="Q28">
        <v>1.77</v>
      </c>
      <c r="R28">
        <v>0</v>
      </c>
      <c r="S28">
        <v>2.23</v>
      </c>
      <c r="T28">
        <v>16.920000000000002</v>
      </c>
      <c r="U28">
        <v>5.64</v>
      </c>
      <c r="V28">
        <v>5.63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2.4</v>
      </c>
      <c r="AD28">
        <v>7.37</v>
      </c>
      <c r="AE28">
        <v>7.37</v>
      </c>
      <c r="AF28">
        <v>1.74</v>
      </c>
    </row>
    <row r="29" spans="1:32">
      <c r="A29" t="s">
        <v>71</v>
      </c>
      <c r="B29" s="75">
        <v>261.32</v>
      </c>
      <c r="C29" s="75">
        <v>87.11</v>
      </c>
      <c r="D29" s="135">
        <f t="shared" si="0"/>
        <v>18.850000000000001</v>
      </c>
      <c r="E29" s="75"/>
      <c r="F29" s="78">
        <v>0</v>
      </c>
      <c r="G29" s="78">
        <v>0</v>
      </c>
      <c r="H29" s="78">
        <v>0</v>
      </c>
      <c r="I29">
        <v>115.95</v>
      </c>
      <c r="J29">
        <v>271.60000000000002</v>
      </c>
      <c r="K29">
        <v>101.16</v>
      </c>
      <c r="L29">
        <v>1.79</v>
      </c>
      <c r="M29">
        <v>3.56</v>
      </c>
      <c r="N29" s="135">
        <v>3.41</v>
      </c>
      <c r="O29" s="135">
        <v>6.31</v>
      </c>
      <c r="P29" s="135">
        <v>9.1300000000000008</v>
      </c>
      <c r="Q29">
        <v>1.77</v>
      </c>
      <c r="R29">
        <v>0</v>
      </c>
      <c r="S29">
        <v>2.23</v>
      </c>
      <c r="T29">
        <v>16.12</v>
      </c>
      <c r="U29">
        <v>5.38</v>
      </c>
      <c r="V29">
        <v>5.37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2.35</v>
      </c>
      <c r="AD29">
        <v>7.41</v>
      </c>
      <c r="AE29">
        <v>7.41</v>
      </c>
      <c r="AF29">
        <v>1.74</v>
      </c>
    </row>
    <row r="30" spans="1:32">
      <c r="A30" t="s">
        <v>72</v>
      </c>
      <c r="B30" s="75">
        <v>261.32</v>
      </c>
      <c r="C30" s="75">
        <v>87.11</v>
      </c>
      <c r="D30" s="135">
        <f t="shared" si="0"/>
        <v>39.260000000000005</v>
      </c>
      <c r="E30" s="75"/>
      <c r="F30" s="78">
        <v>0</v>
      </c>
      <c r="G30" s="78">
        <v>0</v>
      </c>
      <c r="H30" s="78">
        <v>0</v>
      </c>
      <c r="I30">
        <v>115.95</v>
      </c>
      <c r="J30">
        <v>271.60000000000002</v>
      </c>
      <c r="K30">
        <v>101.16</v>
      </c>
      <c r="L30">
        <v>1.79</v>
      </c>
      <c r="M30">
        <v>3.58</v>
      </c>
      <c r="N30" s="135">
        <v>9.9600000000000009</v>
      </c>
      <c r="O30" s="135">
        <v>15.1</v>
      </c>
      <c r="P30" s="135">
        <v>14.2</v>
      </c>
      <c r="Q30">
        <v>1.77</v>
      </c>
      <c r="R30">
        <v>0.23</v>
      </c>
      <c r="S30">
        <v>2.23</v>
      </c>
      <c r="T30">
        <v>15.73</v>
      </c>
      <c r="U30">
        <v>5.24</v>
      </c>
      <c r="V30">
        <v>5.25</v>
      </c>
      <c r="W30">
        <v>0</v>
      </c>
      <c r="X30">
        <v>0</v>
      </c>
      <c r="Y30">
        <v>0.6</v>
      </c>
      <c r="Z30">
        <v>0</v>
      </c>
      <c r="AA30">
        <v>4.67</v>
      </c>
      <c r="AB30">
        <v>2.33</v>
      </c>
      <c r="AC30">
        <v>2.3199999999999998</v>
      </c>
      <c r="AD30">
        <v>7.37</v>
      </c>
      <c r="AE30">
        <v>7.37</v>
      </c>
      <c r="AF30">
        <v>1.74</v>
      </c>
    </row>
    <row r="31" spans="1:32">
      <c r="A31" t="s">
        <v>73</v>
      </c>
      <c r="B31" s="75">
        <v>261.32</v>
      </c>
      <c r="C31" s="75">
        <v>87.11</v>
      </c>
      <c r="D31" s="135">
        <f t="shared" si="0"/>
        <v>70.03</v>
      </c>
      <c r="E31" s="75"/>
      <c r="F31" s="78">
        <v>0</v>
      </c>
      <c r="G31" s="78">
        <v>0</v>
      </c>
      <c r="H31" s="78">
        <v>0</v>
      </c>
      <c r="I31">
        <v>115.95</v>
      </c>
      <c r="J31">
        <v>271.60000000000002</v>
      </c>
      <c r="K31">
        <v>101.16</v>
      </c>
      <c r="L31">
        <v>1.79</v>
      </c>
      <c r="M31">
        <v>3.47</v>
      </c>
      <c r="N31" s="135">
        <v>21.28</v>
      </c>
      <c r="O31" s="135">
        <v>25.27</v>
      </c>
      <c r="P31" s="135">
        <v>23.48</v>
      </c>
      <c r="Q31">
        <v>1.77</v>
      </c>
      <c r="R31">
        <v>9.7799999999999994</v>
      </c>
      <c r="S31">
        <v>2.23</v>
      </c>
      <c r="T31">
        <v>15.64</v>
      </c>
      <c r="U31">
        <v>5.21</v>
      </c>
      <c r="V31">
        <v>5.21</v>
      </c>
      <c r="W31">
        <v>0.11</v>
      </c>
      <c r="X31">
        <v>0.02</v>
      </c>
      <c r="Y31">
        <v>1.65</v>
      </c>
      <c r="Z31">
        <v>0</v>
      </c>
      <c r="AA31">
        <v>5.33</v>
      </c>
      <c r="AB31">
        <v>2.67</v>
      </c>
      <c r="AC31">
        <v>2.2999999999999998</v>
      </c>
      <c r="AD31">
        <v>7.38</v>
      </c>
      <c r="AE31">
        <v>7.38</v>
      </c>
      <c r="AF31">
        <v>1.74</v>
      </c>
    </row>
    <row r="32" spans="1:32">
      <c r="A32" t="s">
        <v>74</v>
      </c>
      <c r="B32" s="75">
        <v>261.32</v>
      </c>
      <c r="C32" s="75">
        <v>87.11</v>
      </c>
      <c r="D32" s="135">
        <f t="shared" si="0"/>
        <v>77.050000000000011</v>
      </c>
      <c r="E32" s="75"/>
      <c r="F32" s="78">
        <v>0.16</v>
      </c>
      <c r="G32" s="78">
        <v>0.16</v>
      </c>
      <c r="H32" s="78">
        <v>0.16</v>
      </c>
      <c r="I32">
        <v>115.95</v>
      </c>
      <c r="J32">
        <v>271.60000000000002</v>
      </c>
      <c r="K32">
        <v>101.16</v>
      </c>
      <c r="L32">
        <v>1.79</v>
      </c>
      <c r="M32">
        <v>3.47</v>
      </c>
      <c r="N32" s="135">
        <v>25.68</v>
      </c>
      <c r="O32" s="135">
        <v>25.69</v>
      </c>
      <c r="P32" s="135">
        <v>25.68</v>
      </c>
      <c r="Q32">
        <v>1.77</v>
      </c>
      <c r="R32">
        <v>17.73</v>
      </c>
      <c r="S32">
        <v>2.23</v>
      </c>
      <c r="T32">
        <v>15.65</v>
      </c>
      <c r="U32">
        <v>5.22</v>
      </c>
      <c r="V32">
        <v>5.22</v>
      </c>
      <c r="W32">
        <v>3.36</v>
      </c>
      <c r="X32">
        <v>0.67</v>
      </c>
      <c r="Y32">
        <v>4.07</v>
      </c>
      <c r="Z32">
        <v>2.0699999999999998</v>
      </c>
      <c r="AA32">
        <v>10.67</v>
      </c>
      <c r="AB32">
        <v>5.33</v>
      </c>
      <c r="AC32">
        <v>2.2999999999999998</v>
      </c>
      <c r="AD32">
        <v>7.34</v>
      </c>
      <c r="AE32">
        <v>7.34</v>
      </c>
      <c r="AF32">
        <v>1.74</v>
      </c>
    </row>
    <row r="33" spans="1:32">
      <c r="A33" t="s">
        <v>75</v>
      </c>
      <c r="B33" s="75">
        <v>261.32</v>
      </c>
      <c r="C33" s="75">
        <v>87.11</v>
      </c>
      <c r="D33" s="135">
        <f t="shared" si="0"/>
        <v>77.050000000000011</v>
      </c>
      <c r="E33" s="75"/>
      <c r="F33" s="78">
        <v>0.92</v>
      </c>
      <c r="G33" s="78">
        <v>0.92</v>
      </c>
      <c r="H33" s="78">
        <v>0.94</v>
      </c>
      <c r="I33">
        <v>115.95</v>
      </c>
      <c r="J33">
        <v>271.60000000000002</v>
      </c>
      <c r="K33">
        <v>101.16</v>
      </c>
      <c r="L33">
        <v>1.79</v>
      </c>
      <c r="M33">
        <v>3.46</v>
      </c>
      <c r="N33" s="135">
        <v>25.68</v>
      </c>
      <c r="O33" s="135">
        <v>25.69</v>
      </c>
      <c r="P33" s="135">
        <v>25.68</v>
      </c>
      <c r="Q33">
        <v>1.77</v>
      </c>
      <c r="R33">
        <v>27.84</v>
      </c>
      <c r="S33">
        <v>2.23</v>
      </c>
      <c r="T33">
        <v>12.73</v>
      </c>
      <c r="U33">
        <v>4.24</v>
      </c>
      <c r="V33">
        <v>4.24</v>
      </c>
      <c r="W33">
        <v>13.61</v>
      </c>
      <c r="X33">
        <v>2.72</v>
      </c>
      <c r="Y33">
        <v>9.42</v>
      </c>
      <c r="Z33">
        <v>5.34</v>
      </c>
      <c r="AA33">
        <v>15.33</v>
      </c>
      <c r="AB33">
        <v>7.67</v>
      </c>
      <c r="AC33">
        <v>2.23</v>
      </c>
      <c r="AD33">
        <v>7.47</v>
      </c>
      <c r="AE33">
        <v>7.47</v>
      </c>
      <c r="AF33">
        <v>1.74</v>
      </c>
    </row>
    <row r="34" spans="1:32">
      <c r="A34" t="s">
        <v>76</v>
      </c>
      <c r="B34" s="75">
        <v>261.32</v>
      </c>
      <c r="C34" s="75">
        <v>87.11</v>
      </c>
      <c r="D34" s="135">
        <f t="shared" si="0"/>
        <v>77.050000000000011</v>
      </c>
      <c r="E34" s="75"/>
      <c r="F34" s="78">
        <v>1.78</v>
      </c>
      <c r="G34" s="78">
        <v>1.78</v>
      </c>
      <c r="H34" s="78">
        <v>1.83</v>
      </c>
      <c r="I34">
        <v>115.95</v>
      </c>
      <c r="J34">
        <v>271.60000000000002</v>
      </c>
      <c r="K34">
        <v>101.16</v>
      </c>
      <c r="L34">
        <v>1.79</v>
      </c>
      <c r="M34">
        <v>3.46</v>
      </c>
      <c r="N34" s="135">
        <v>25.68</v>
      </c>
      <c r="O34" s="135">
        <v>25.69</v>
      </c>
      <c r="P34" s="135">
        <v>25.68</v>
      </c>
      <c r="Q34">
        <v>1.77</v>
      </c>
      <c r="R34">
        <v>37.090000000000003</v>
      </c>
      <c r="S34">
        <v>2.23</v>
      </c>
      <c r="T34">
        <v>12.33</v>
      </c>
      <c r="U34">
        <v>4.1100000000000003</v>
      </c>
      <c r="V34">
        <v>4.1100000000000003</v>
      </c>
      <c r="W34">
        <v>31.62</v>
      </c>
      <c r="X34">
        <v>6.32</v>
      </c>
      <c r="Y34">
        <v>16.39</v>
      </c>
      <c r="Z34">
        <v>9.44</v>
      </c>
      <c r="AA34">
        <v>24</v>
      </c>
      <c r="AB34">
        <v>12</v>
      </c>
      <c r="AC34">
        <v>2.19</v>
      </c>
      <c r="AD34">
        <v>7.58</v>
      </c>
      <c r="AE34">
        <v>7.58</v>
      </c>
      <c r="AF34">
        <v>1.74</v>
      </c>
    </row>
    <row r="35" spans="1:32">
      <c r="A35" t="s">
        <v>77</v>
      </c>
      <c r="B35" s="75">
        <v>261.32</v>
      </c>
      <c r="C35" s="75">
        <v>87.11</v>
      </c>
      <c r="D35" s="135">
        <f t="shared" si="0"/>
        <v>82.050000000000011</v>
      </c>
      <c r="E35" s="75"/>
      <c r="F35" s="78">
        <v>2.93</v>
      </c>
      <c r="G35" s="78">
        <v>2.93</v>
      </c>
      <c r="H35" s="78">
        <v>3</v>
      </c>
      <c r="I35">
        <v>115.95</v>
      </c>
      <c r="J35">
        <v>271.60000000000002</v>
      </c>
      <c r="K35">
        <v>101.16</v>
      </c>
      <c r="L35">
        <v>1.79</v>
      </c>
      <c r="M35">
        <v>3.48</v>
      </c>
      <c r="N35" s="135">
        <v>27.35</v>
      </c>
      <c r="O35" s="135">
        <v>27.35</v>
      </c>
      <c r="P35" s="135">
        <v>27.35</v>
      </c>
      <c r="Q35">
        <v>1.77</v>
      </c>
      <c r="R35">
        <v>46.1</v>
      </c>
      <c r="S35">
        <v>2.23</v>
      </c>
      <c r="T35">
        <v>12.19</v>
      </c>
      <c r="U35">
        <v>4.07</v>
      </c>
      <c r="V35">
        <v>4.0599999999999996</v>
      </c>
      <c r="W35">
        <v>57.23</v>
      </c>
      <c r="X35">
        <v>11.45</v>
      </c>
      <c r="Y35">
        <v>26.44</v>
      </c>
      <c r="Z35">
        <v>13.01</v>
      </c>
      <c r="AA35">
        <v>29.33</v>
      </c>
      <c r="AB35">
        <v>14.67</v>
      </c>
      <c r="AC35">
        <v>2.13</v>
      </c>
      <c r="AD35">
        <v>7.47</v>
      </c>
      <c r="AE35">
        <v>7.47</v>
      </c>
      <c r="AF35">
        <v>1.74</v>
      </c>
    </row>
    <row r="36" spans="1:32">
      <c r="A36" t="s">
        <v>78</v>
      </c>
      <c r="B36" s="75">
        <v>261.32</v>
      </c>
      <c r="C36" s="75">
        <v>87.11</v>
      </c>
      <c r="D36" s="135">
        <f t="shared" si="0"/>
        <v>82.050000000000011</v>
      </c>
      <c r="E36" s="75"/>
      <c r="F36" s="78">
        <v>4.32</v>
      </c>
      <c r="G36" s="78">
        <v>4.32</v>
      </c>
      <c r="H36" s="78">
        <v>4.43</v>
      </c>
      <c r="I36">
        <v>115.95</v>
      </c>
      <c r="J36">
        <v>271.60000000000002</v>
      </c>
      <c r="K36">
        <v>101.16</v>
      </c>
      <c r="L36">
        <v>1.79</v>
      </c>
      <c r="M36">
        <v>3.47</v>
      </c>
      <c r="N36" s="135">
        <v>27.35</v>
      </c>
      <c r="O36" s="135">
        <v>27.35</v>
      </c>
      <c r="P36" s="135">
        <v>27.35</v>
      </c>
      <c r="Q36">
        <v>1.77</v>
      </c>
      <c r="R36">
        <v>55.26</v>
      </c>
      <c r="S36">
        <v>2.23</v>
      </c>
      <c r="T36">
        <v>12.14</v>
      </c>
      <c r="U36">
        <v>4.05</v>
      </c>
      <c r="V36">
        <v>4.03</v>
      </c>
      <c r="W36">
        <v>83.17</v>
      </c>
      <c r="X36">
        <v>16.63</v>
      </c>
      <c r="Y36">
        <v>35.78</v>
      </c>
      <c r="Z36">
        <v>16.61</v>
      </c>
      <c r="AA36">
        <v>35.340000000000003</v>
      </c>
      <c r="AB36">
        <v>17.66</v>
      </c>
      <c r="AC36">
        <v>2.1</v>
      </c>
      <c r="AD36">
        <v>7.66</v>
      </c>
      <c r="AE36">
        <v>7.66</v>
      </c>
      <c r="AF36">
        <v>1.74</v>
      </c>
    </row>
    <row r="37" spans="1:32">
      <c r="A37" t="s">
        <v>79</v>
      </c>
      <c r="B37" s="75">
        <v>261.32</v>
      </c>
      <c r="C37" s="75">
        <v>87.11</v>
      </c>
      <c r="D37" s="135">
        <f t="shared" si="0"/>
        <v>82.050000000000011</v>
      </c>
      <c r="E37" s="75"/>
      <c r="F37" s="78">
        <v>5.79</v>
      </c>
      <c r="G37" s="78">
        <v>5.79</v>
      </c>
      <c r="H37" s="78">
        <v>5.94</v>
      </c>
      <c r="I37">
        <v>115.95</v>
      </c>
      <c r="J37">
        <v>271.60000000000002</v>
      </c>
      <c r="K37">
        <v>101.16</v>
      </c>
      <c r="L37">
        <v>1.79</v>
      </c>
      <c r="M37">
        <v>3.47</v>
      </c>
      <c r="N37" s="135">
        <v>27.35</v>
      </c>
      <c r="O37" s="135">
        <v>27.35</v>
      </c>
      <c r="P37" s="135">
        <v>27.35</v>
      </c>
      <c r="Q37">
        <v>1.77</v>
      </c>
      <c r="R37">
        <v>63.9</v>
      </c>
      <c r="S37">
        <v>2.23</v>
      </c>
      <c r="T37">
        <v>12.07</v>
      </c>
      <c r="U37">
        <v>4.03</v>
      </c>
      <c r="V37">
        <v>4.0199999999999996</v>
      </c>
      <c r="W37">
        <v>105.3</v>
      </c>
      <c r="X37">
        <v>21.06</v>
      </c>
      <c r="Y37">
        <v>42.98</v>
      </c>
      <c r="Z37">
        <v>20.38</v>
      </c>
      <c r="AA37">
        <v>44.67</v>
      </c>
      <c r="AB37">
        <v>22.33</v>
      </c>
      <c r="AC37">
        <v>2.09</v>
      </c>
      <c r="AD37">
        <v>7.52</v>
      </c>
      <c r="AE37">
        <v>7.52</v>
      </c>
      <c r="AF37">
        <v>1.74</v>
      </c>
    </row>
    <row r="38" spans="1:32">
      <c r="A38" t="s">
        <v>80</v>
      </c>
      <c r="B38" s="75">
        <v>261.32</v>
      </c>
      <c r="C38" s="75">
        <v>87.11</v>
      </c>
      <c r="D38" s="135">
        <f t="shared" si="0"/>
        <v>82.050000000000011</v>
      </c>
      <c r="E38" s="75"/>
      <c r="F38" s="78">
        <v>7.85</v>
      </c>
      <c r="G38" s="78">
        <v>7.85</v>
      </c>
      <c r="H38" s="78">
        <v>8.0399999999999991</v>
      </c>
      <c r="I38">
        <v>115.95</v>
      </c>
      <c r="J38">
        <v>271.60000000000002</v>
      </c>
      <c r="K38">
        <v>101.16</v>
      </c>
      <c r="L38">
        <v>1.79</v>
      </c>
      <c r="M38">
        <v>3.46</v>
      </c>
      <c r="N38" s="135">
        <v>27.35</v>
      </c>
      <c r="O38" s="135">
        <v>27.35</v>
      </c>
      <c r="P38" s="135">
        <v>27.35</v>
      </c>
      <c r="Q38">
        <v>1.77</v>
      </c>
      <c r="R38">
        <v>72.55</v>
      </c>
      <c r="S38">
        <v>2.23</v>
      </c>
      <c r="T38">
        <v>11.98</v>
      </c>
      <c r="U38">
        <v>3.99</v>
      </c>
      <c r="V38">
        <v>4.01</v>
      </c>
      <c r="W38">
        <v>126.83</v>
      </c>
      <c r="X38">
        <v>25.37</v>
      </c>
      <c r="Y38">
        <v>49.47</v>
      </c>
      <c r="Z38">
        <v>24.01</v>
      </c>
      <c r="AA38">
        <v>54.67</v>
      </c>
      <c r="AB38">
        <v>27.33</v>
      </c>
      <c r="AC38">
        <v>2.0299999999999998</v>
      </c>
      <c r="AD38">
        <v>7.56</v>
      </c>
      <c r="AE38">
        <v>7.56</v>
      </c>
      <c r="AF38">
        <v>1.74</v>
      </c>
    </row>
    <row r="39" spans="1:32">
      <c r="A39" t="s">
        <v>81</v>
      </c>
      <c r="B39" s="75">
        <v>261.32</v>
      </c>
      <c r="C39" s="75">
        <v>87.11</v>
      </c>
      <c r="D39" s="135">
        <f t="shared" si="0"/>
        <v>82.050000000000011</v>
      </c>
      <c r="E39" s="75"/>
      <c r="F39" s="78">
        <v>9.6199999999999992</v>
      </c>
      <c r="G39" s="78">
        <v>9.6199999999999992</v>
      </c>
      <c r="H39" s="78">
        <v>9.86</v>
      </c>
      <c r="I39">
        <v>115.95</v>
      </c>
      <c r="J39">
        <v>271.60000000000002</v>
      </c>
      <c r="K39">
        <v>101.16</v>
      </c>
      <c r="L39">
        <v>1.79</v>
      </c>
      <c r="M39">
        <v>3.73</v>
      </c>
      <c r="N39" s="135">
        <v>27.35</v>
      </c>
      <c r="O39" s="135">
        <v>27.35</v>
      </c>
      <c r="P39" s="135">
        <v>27.35</v>
      </c>
      <c r="Q39">
        <v>1.77</v>
      </c>
      <c r="R39">
        <v>89.87</v>
      </c>
      <c r="S39">
        <v>2.23</v>
      </c>
      <c r="T39">
        <v>11.85</v>
      </c>
      <c r="U39">
        <v>3.95</v>
      </c>
      <c r="V39">
        <v>3.94</v>
      </c>
      <c r="W39">
        <v>147.06</v>
      </c>
      <c r="X39">
        <v>29.41</v>
      </c>
      <c r="Y39">
        <v>58.83</v>
      </c>
      <c r="Z39">
        <v>23.86</v>
      </c>
      <c r="AA39">
        <v>58</v>
      </c>
      <c r="AB39">
        <v>29</v>
      </c>
      <c r="AC39">
        <v>2.0099999999999998</v>
      </c>
      <c r="AD39">
        <v>6.03</v>
      </c>
      <c r="AE39">
        <v>6.03</v>
      </c>
      <c r="AF39">
        <v>1.74</v>
      </c>
    </row>
    <row r="40" spans="1:32">
      <c r="A40" t="s">
        <v>82</v>
      </c>
      <c r="B40" s="75">
        <v>261.32</v>
      </c>
      <c r="C40" s="75">
        <v>87.11</v>
      </c>
      <c r="D40" s="135">
        <f t="shared" si="0"/>
        <v>82.050000000000011</v>
      </c>
      <c r="E40" s="75"/>
      <c r="F40" s="78">
        <v>10.79</v>
      </c>
      <c r="G40" s="78">
        <v>10.79</v>
      </c>
      <c r="H40" s="78">
        <v>11.06</v>
      </c>
      <c r="I40">
        <v>115.95</v>
      </c>
      <c r="J40">
        <v>271.60000000000002</v>
      </c>
      <c r="K40">
        <v>101.16</v>
      </c>
      <c r="L40">
        <v>1.79</v>
      </c>
      <c r="M40">
        <v>3.53</v>
      </c>
      <c r="N40" s="135">
        <v>27.35</v>
      </c>
      <c r="O40" s="135">
        <v>27.35</v>
      </c>
      <c r="P40" s="135">
        <v>27.35</v>
      </c>
      <c r="Q40">
        <v>1.77</v>
      </c>
      <c r="R40">
        <v>97.54</v>
      </c>
      <c r="S40">
        <v>2.23</v>
      </c>
      <c r="T40">
        <v>11.8</v>
      </c>
      <c r="U40">
        <v>3.93</v>
      </c>
      <c r="V40">
        <v>3.94</v>
      </c>
      <c r="W40">
        <v>165.72</v>
      </c>
      <c r="X40">
        <v>33.14</v>
      </c>
      <c r="Y40">
        <v>65.900000000000006</v>
      </c>
      <c r="Z40">
        <v>26.98</v>
      </c>
      <c r="AA40">
        <v>62</v>
      </c>
      <c r="AB40">
        <v>31</v>
      </c>
      <c r="AC40">
        <v>2.0099999999999998</v>
      </c>
      <c r="AD40">
        <v>6.15</v>
      </c>
      <c r="AE40">
        <v>6.15</v>
      </c>
      <c r="AF40">
        <v>1.74</v>
      </c>
    </row>
    <row r="41" spans="1:32">
      <c r="A41" t="s">
        <v>83</v>
      </c>
      <c r="B41" s="75">
        <v>261.32</v>
      </c>
      <c r="C41" s="75">
        <v>87.11</v>
      </c>
      <c r="D41" s="135">
        <f t="shared" si="0"/>
        <v>82.050000000000011</v>
      </c>
      <c r="E41" s="75"/>
      <c r="F41" s="78">
        <v>12.17</v>
      </c>
      <c r="G41" s="78">
        <v>12.17</v>
      </c>
      <c r="H41" s="78">
        <v>12.47</v>
      </c>
      <c r="I41">
        <v>115.95</v>
      </c>
      <c r="J41">
        <v>271.60000000000002</v>
      </c>
      <c r="K41">
        <v>101.16</v>
      </c>
      <c r="L41">
        <v>1.79</v>
      </c>
      <c r="M41">
        <v>3.67</v>
      </c>
      <c r="N41" s="135">
        <v>27.35</v>
      </c>
      <c r="O41" s="135">
        <v>27.35</v>
      </c>
      <c r="P41" s="135">
        <v>27.35</v>
      </c>
      <c r="Q41">
        <v>1.77</v>
      </c>
      <c r="R41">
        <v>103.94</v>
      </c>
      <c r="S41">
        <v>2.23</v>
      </c>
      <c r="T41">
        <v>11.39</v>
      </c>
      <c r="U41">
        <v>3.8</v>
      </c>
      <c r="V41">
        <v>3.78</v>
      </c>
      <c r="W41">
        <v>182.78</v>
      </c>
      <c r="X41">
        <v>36.549999999999997</v>
      </c>
      <c r="Y41">
        <v>71.63</v>
      </c>
      <c r="Z41">
        <v>30.33</v>
      </c>
      <c r="AA41">
        <v>67.34</v>
      </c>
      <c r="AB41">
        <v>33.659999999999997</v>
      </c>
      <c r="AC41">
        <v>1.93</v>
      </c>
      <c r="AD41">
        <v>6.17</v>
      </c>
      <c r="AE41">
        <v>6.17</v>
      </c>
      <c r="AF41">
        <v>1.74</v>
      </c>
    </row>
    <row r="42" spans="1:32">
      <c r="A42" t="s">
        <v>84</v>
      </c>
      <c r="B42" s="75">
        <v>261.32</v>
      </c>
      <c r="C42" s="75">
        <v>87.11</v>
      </c>
      <c r="D42" s="135">
        <f t="shared" si="0"/>
        <v>82.050000000000011</v>
      </c>
      <c r="E42" s="75"/>
      <c r="F42" s="78">
        <v>13.33</v>
      </c>
      <c r="G42" s="78">
        <v>13.33</v>
      </c>
      <c r="H42" s="78">
        <v>13.66</v>
      </c>
      <c r="I42">
        <v>115.95</v>
      </c>
      <c r="J42">
        <v>271.60000000000002</v>
      </c>
      <c r="K42">
        <v>101.16</v>
      </c>
      <c r="L42">
        <v>1.79</v>
      </c>
      <c r="M42">
        <v>3.88</v>
      </c>
      <c r="N42" s="135">
        <v>27.35</v>
      </c>
      <c r="O42" s="135">
        <v>27.35</v>
      </c>
      <c r="P42" s="135">
        <v>27.35</v>
      </c>
      <c r="Q42">
        <v>1.77</v>
      </c>
      <c r="R42">
        <v>110.09</v>
      </c>
      <c r="S42">
        <v>2.23</v>
      </c>
      <c r="T42">
        <v>10.76</v>
      </c>
      <c r="U42">
        <v>3.59</v>
      </c>
      <c r="V42">
        <v>3.58</v>
      </c>
      <c r="W42">
        <v>198.7</v>
      </c>
      <c r="X42">
        <v>39.74</v>
      </c>
      <c r="Y42">
        <v>73.41</v>
      </c>
      <c r="Z42">
        <v>34</v>
      </c>
      <c r="AA42">
        <v>74</v>
      </c>
      <c r="AB42">
        <v>37</v>
      </c>
      <c r="AC42">
        <v>1.86</v>
      </c>
      <c r="AD42">
        <v>6.32</v>
      </c>
      <c r="AE42">
        <v>6.32</v>
      </c>
      <c r="AF42">
        <v>1.74</v>
      </c>
    </row>
    <row r="43" spans="1:32">
      <c r="A43" t="s">
        <v>85</v>
      </c>
      <c r="B43" s="75">
        <v>261.32</v>
      </c>
      <c r="C43" s="75">
        <v>87.11</v>
      </c>
      <c r="D43" s="135">
        <f t="shared" si="0"/>
        <v>82.050000000000011</v>
      </c>
      <c r="E43" s="75"/>
      <c r="F43" s="78">
        <v>14.23</v>
      </c>
      <c r="G43" s="78">
        <v>14.23</v>
      </c>
      <c r="H43" s="78">
        <v>14.58</v>
      </c>
      <c r="I43">
        <v>115.95</v>
      </c>
      <c r="J43">
        <v>271.60000000000002</v>
      </c>
      <c r="K43">
        <v>101.16</v>
      </c>
      <c r="L43">
        <v>1.55</v>
      </c>
      <c r="M43">
        <v>3.92</v>
      </c>
      <c r="N43" s="135">
        <v>27.35</v>
      </c>
      <c r="O43" s="135">
        <v>27.35</v>
      </c>
      <c r="P43" s="135">
        <v>27.35</v>
      </c>
      <c r="Q43">
        <v>1.77</v>
      </c>
      <c r="R43">
        <v>114.81</v>
      </c>
      <c r="S43">
        <v>2.2799999999999998</v>
      </c>
      <c r="T43">
        <v>10.02</v>
      </c>
      <c r="U43">
        <v>3.34</v>
      </c>
      <c r="V43">
        <v>3.33</v>
      </c>
      <c r="W43">
        <v>213.31</v>
      </c>
      <c r="X43">
        <v>42.66</v>
      </c>
      <c r="Y43">
        <v>79.31</v>
      </c>
      <c r="Z43">
        <v>37.08</v>
      </c>
      <c r="AA43">
        <v>77</v>
      </c>
      <c r="AB43">
        <v>39</v>
      </c>
      <c r="AC43">
        <v>1.75</v>
      </c>
      <c r="AD43">
        <v>5.72</v>
      </c>
      <c r="AE43">
        <v>5.72</v>
      </c>
      <c r="AF43">
        <v>1.74</v>
      </c>
    </row>
    <row r="44" spans="1:32">
      <c r="A44" t="s">
        <v>86</v>
      </c>
      <c r="B44" s="75">
        <v>261.32</v>
      </c>
      <c r="C44" s="75">
        <v>87.11</v>
      </c>
      <c r="D44" s="135">
        <f t="shared" si="0"/>
        <v>82.050000000000011</v>
      </c>
      <c r="E44" s="75"/>
      <c r="F44" s="78">
        <v>14.98</v>
      </c>
      <c r="G44" s="78">
        <v>14.98</v>
      </c>
      <c r="H44" s="78">
        <v>15.35</v>
      </c>
      <c r="I44">
        <v>115.95</v>
      </c>
      <c r="J44">
        <v>271.60000000000002</v>
      </c>
      <c r="K44">
        <v>101.16</v>
      </c>
      <c r="L44">
        <v>1.55</v>
      </c>
      <c r="M44">
        <v>3.96</v>
      </c>
      <c r="N44" s="135">
        <v>27.35</v>
      </c>
      <c r="O44" s="135">
        <v>27.35</v>
      </c>
      <c r="P44" s="135">
        <v>27.35</v>
      </c>
      <c r="Q44">
        <v>1.77</v>
      </c>
      <c r="R44">
        <v>118.09</v>
      </c>
      <c r="S44">
        <v>2.2799999999999998</v>
      </c>
      <c r="T44">
        <v>9.9600000000000009</v>
      </c>
      <c r="U44">
        <v>3.32</v>
      </c>
      <c r="V44">
        <v>3.32</v>
      </c>
      <c r="W44">
        <v>226.01</v>
      </c>
      <c r="X44">
        <v>45.2</v>
      </c>
      <c r="Y44">
        <v>84.19</v>
      </c>
      <c r="Z44">
        <v>39.520000000000003</v>
      </c>
      <c r="AA44">
        <v>86</v>
      </c>
      <c r="AB44">
        <v>43</v>
      </c>
      <c r="AC44">
        <v>1.74</v>
      </c>
      <c r="AD44">
        <v>5.89</v>
      </c>
      <c r="AE44">
        <v>5.89</v>
      </c>
      <c r="AF44">
        <v>1.74</v>
      </c>
    </row>
    <row r="45" spans="1:32">
      <c r="A45" t="s">
        <v>87</v>
      </c>
      <c r="B45" s="75">
        <v>261.32</v>
      </c>
      <c r="C45" s="75">
        <v>87.11</v>
      </c>
      <c r="D45" s="135">
        <f t="shared" si="0"/>
        <v>82.050000000000011</v>
      </c>
      <c r="E45" s="75"/>
      <c r="F45" s="78">
        <v>15.63</v>
      </c>
      <c r="G45" s="78">
        <v>15.63</v>
      </c>
      <c r="H45" s="78">
        <v>16.03</v>
      </c>
      <c r="I45">
        <v>115.95</v>
      </c>
      <c r="J45">
        <v>271.60000000000002</v>
      </c>
      <c r="K45">
        <v>101.16</v>
      </c>
      <c r="L45">
        <v>1.55</v>
      </c>
      <c r="M45">
        <v>4.04</v>
      </c>
      <c r="N45" s="135">
        <v>27.35</v>
      </c>
      <c r="O45" s="135">
        <v>27.35</v>
      </c>
      <c r="P45" s="135">
        <v>27.35</v>
      </c>
      <c r="Q45">
        <v>1.77</v>
      </c>
      <c r="R45">
        <v>109.29</v>
      </c>
      <c r="S45">
        <v>2.2799999999999998</v>
      </c>
      <c r="T45">
        <v>9.94</v>
      </c>
      <c r="U45">
        <v>3.31</v>
      </c>
      <c r="V45">
        <v>3.32</v>
      </c>
      <c r="W45">
        <v>237.06</v>
      </c>
      <c r="X45">
        <v>47.41</v>
      </c>
      <c r="Y45">
        <v>88.61</v>
      </c>
      <c r="Z45">
        <v>45.92</v>
      </c>
      <c r="AA45">
        <v>85</v>
      </c>
      <c r="AB45">
        <v>43</v>
      </c>
      <c r="AC45">
        <v>1.74</v>
      </c>
      <c r="AD45">
        <v>6.1</v>
      </c>
      <c r="AE45">
        <v>6.1</v>
      </c>
      <c r="AF45">
        <v>1.74</v>
      </c>
    </row>
    <row r="46" spans="1:32">
      <c r="A46" t="s">
        <v>88</v>
      </c>
      <c r="B46" s="75">
        <v>261.32</v>
      </c>
      <c r="C46" s="75">
        <v>87.11</v>
      </c>
      <c r="D46" s="135">
        <f t="shared" si="0"/>
        <v>82.050000000000011</v>
      </c>
      <c r="E46" s="75"/>
      <c r="F46" s="78">
        <v>16.190000000000001</v>
      </c>
      <c r="G46" s="78">
        <v>16.190000000000001</v>
      </c>
      <c r="H46" s="78">
        <v>16.59</v>
      </c>
      <c r="I46">
        <v>115.95</v>
      </c>
      <c r="J46">
        <v>271.60000000000002</v>
      </c>
      <c r="K46">
        <v>101.16</v>
      </c>
      <c r="L46">
        <v>1.55</v>
      </c>
      <c r="M46">
        <v>3.98</v>
      </c>
      <c r="N46" s="135">
        <v>27.35</v>
      </c>
      <c r="O46" s="135">
        <v>27.35</v>
      </c>
      <c r="P46" s="135">
        <v>27.35</v>
      </c>
      <c r="Q46">
        <v>1.77</v>
      </c>
      <c r="R46">
        <v>113.55</v>
      </c>
      <c r="S46">
        <v>2.2799999999999998</v>
      </c>
      <c r="T46">
        <v>9.73</v>
      </c>
      <c r="U46">
        <v>3.24</v>
      </c>
      <c r="V46">
        <v>3.24</v>
      </c>
      <c r="W46">
        <v>246.31</v>
      </c>
      <c r="X46">
        <v>49.26</v>
      </c>
      <c r="Y46">
        <v>92.33</v>
      </c>
      <c r="Z46">
        <v>47.62</v>
      </c>
      <c r="AA46">
        <v>86</v>
      </c>
      <c r="AB46">
        <v>43</v>
      </c>
      <c r="AC46">
        <v>1.74</v>
      </c>
      <c r="AD46">
        <v>6.33</v>
      </c>
      <c r="AE46">
        <v>6.33</v>
      </c>
      <c r="AF46">
        <v>1.74</v>
      </c>
    </row>
    <row r="47" spans="1:32">
      <c r="A47" t="s">
        <v>89</v>
      </c>
      <c r="B47" s="75">
        <v>261.32</v>
      </c>
      <c r="C47" s="75">
        <v>87.11</v>
      </c>
      <c r="D47" s="135">
        <f t="shared" si="0"/>
        <v>82.050000000000011</v>
      </c>
      <c r="E47" s="75"/>
      <c r="F47" s="78">
        <v>16.59</v>
      </c>
      <c r="G47" s="78">
        <v>16.59</v>
      </c>
      <c r="H47" s="78">
        <v>17.010000000000002</v>
      </c>
      <c r="I47">
        <v>115.95</v>
      </c>
      <c r="J47">
        <v>271.60000000000002</v>
      </c>
      <c r="K47">
        <v>101.16</v>
      </c>
      <c r="L47">
        <v>1.55</v>
      </c>
      <c r="M47">
        <v>3.95</v>
      </c>
      <c r="N47" s="135">
        <v>27.35</v>
      </c>
      <c r="O47" s="135">
        <v>27.35</v>
      </c>
      <c r="P47" s="135">
        <v>27.35</v>
      </c>
      <c r="Q47">
        <v>1.84</v>
      </c>
      <c r="R47">
        <v>117.37</v>
      </c>
      <c r="S47">
        <v>2.37</v>
      </c>
      <c r="T47">
        <v>9.42</v>
      </c>
      <c r="U47">
        <v>3.14</v>
      </c>
      <c r="V47">
        <v>3.14</v>
      </c>
      <c r="W47">
        <v>249.99</v>
      </c>
      <c r="X47">
        <v>50</v>
      </c>
      <c r="Y47">
        <v>92.67</v>
      </c>
      <c r="Z47">
        <v>49.03</v>
      </c>
      <c r="AA47">
        <v>85</v>
      </c>
      <c r="AB47">
        <v>43</v>
      </c>
      <c r="AC47">
        <v>1.73</v>
      </c>
      <c r="AD47">
        <v>6.44</v>
      </c>
      <c r="AE47">
        <v>6.44</v>
      </c>
      <c r="AF47">
        <v>1.74</v>
      </c>
    </row>
    <row r="48" spans="1:32">
      <c r="A48" t="s">
        <v>90</v>
      </c>
      <c r="B48" s="75">
        <v>261.32</v>
      </c>
      <c r="C48" s="75">
        <v>87.11</v>
      </c>
      <c r="D48" s="135">
        <f t="shared" si="0"/>
        <v>82.050000000000011</v>
      </c>
      <c r="E48" s="75"/>
      <c r="F48" s="78">
        <v>16.98</v>
      </c>
      <c r="G48" s="78">
        <v>16.98</v>
      </c>
      <c r="H48" s="78">
        <v>17.32</v>
      </c>
      <c r="I48">
        <v>115.95</v>
      </c>
      <c r="J48">
        <v>271.60000000000002</v>
      </c>
      <c r="K48">
        <v>101.16</v>
      </c>
      <c r="L48">
        <v>1.55</v>
      </c>
      <c r="M48">
        <v>3.92</v>
      </c>
      <c r="N48" s="135">
        <v>27.35</v>
      </c>
      <c r="O48" s="135">
        <v>27.35</v>
      </c>
      <c r="P48" s="135">
        <v>27.35</v>
      </c>
      <c r="Q48">
        <v>1.84</v>
      </c>
      <c r="R48">
        <v>120.74</v>
      </c>
      <c r="S48">
        <v>2.37</v>
      </c>
      <c r="T48">
        <v>9.41</v>
      </c>
      <c r="U48">
        <v>3.14</v>
      </c>
      <c r="V48">
        <v>3.13</v>
      </c>
      <c r="W48">
        <v>249.99</v>
      </c>
      <c r="X48">
        <v>50</v>
      </c>
      <c r="Y48">
        <v>93.35</v>
      </c>
      <c r="Z48">
        <v>50</v>
      </c>
      <c r="AA48">
        <v>85</v>
      </c>
      <c r="AB48">
        <v>42</v>
      </c>
      <c r="AC48">
        <v>1.73</v>
      </c>
      <c r="AD48">
        <v>6.52</v>
      </c>
      <c r="AE48">
        <v>6.52</v>
      </c>
      <c r="AF48">
        <v>1.74</v>
      </c>
    </row>
    <row r="49" spans="1:32">
      <c r="A49" t="s">
        <v>91</v>
      </c>
      <c r="B49" s="75">
        <v>261.32</v>
      </c>
      <c r="C49" s="75">
        <v>87.11</v>
      </c>
      <c r="D49" s="135">
        <f t="shared" si="0"/>
        <v>82.050000000000011</v>
      </c>
      <c r="E49" s="75"/>
      <c r="F49" s="78">
        <v>17.059999999999999</v>
      </c>
      <c r="G49" s="78">
        <v>17.059999999999999</v>
      </c>
      <c r="H49" s="78">
        <v>17.32</v>
      </c>
      <c r="I49">
        <v>115.95</v>
      </c>
      <c r="J49">
        <v>271.60000000000002</v>
      </c>
      <c r="K49">
        <v>101.16</v>
      </c>
      <c r="L49">
        <v>1.55</v>
      </c>
      <c r="M49">
        <v>3.89</v>
      </c>
      <c r="N49" s="135">
        <v>27.35</v>
      </c>
      <c r="O49" s="135">
        <v>27.35</v>
      </c>
      <c r="P49" s="135">
        <v>27.35</v>
      </c>
      <c r="Q49">
        <v>1.84</v>
      </c>
      <c r="R49">
        <v>123.45</v>
      </c>
      <c r="S49">
        <v>2.37</v>
      </c>
      <c r="T49">
        <v>9.3800000000000008</v>
      </c>
      <c r="U49">
        <v>3.13</v>
      </c>
      <c r="V49">
        <v>3.12</v>
      </c>
      <c r="W49">
        <v>249.99</v>
      </c>
      <c r="X49">
        <v>50</v>
      </c>
      <c r="Y49">
        <v>95.46</v>
      </c>
      <c r="Z49">
        <v>50</v>
      </c>
      <c r="AA49">
        <v>84</v>
      </c>
      <c r="AB49">
        <v>42</v>
      </c>
      <c r="AC49">
        <v>1.74</v>
      </c>
      <c r="AD49">
        <v>6.66</v>
      </c>
      <c r="AE49">
        <v>6.66</v>
      </c>
      <c r="AF49">
        <v>1.74</v>
      </c>
    </row>
    <row r="50" spans="1:32">
      <c r="A50" t="s">
        <v>92</v>
      </c>
      <c r="B50" s="75">
        <v>261.32</v>
      </c>
      <c r="C50" s="75">
        <v>87.11</v>
      </c>
      <c r="D50" s="135">
        <f t="shared" si="0"/>
        <v>82.050000000000011</v>
      </c>
      <c r="E50" s="75"/>
      <c r="F50" s="78">
        <v>17.25</v>
      </c>
      <c r="G50" s="78">
        <v>17.25</v>
      </c>
      <c r="H50" s="78">
        <v>17.32</v>
      </c>
      <c r="I50">
        <v>115.95</v>
      </c>
      <c r="J50">
        <v>271.60000000000002</v>
      </c>
      <c r="K50">
        <v>101.16</v>
      </c>
      <c r="L50">
        <v>1.55</v>
      </c>
      <c r="M50">
        <v>4.1100000000000003</v>
      </c>
      <c r="N50" s="135">
        <v>27.35</v>
      </c>
      <c r="O50" s="135">
        <v>27.35</v>
      </c>
      <c r="P50" s="135">
        <v>27.35</v>
      </c>
      <c r="Q50">
        <v>1.84</v>
      </c>
      <c r="R50">
        <v>125.67</v>
      </c>
      <c r="S50">
        <v>2.37</v>
      </c>
      <c r="T50">
        <v>9.4</v>
      </c>
      <c r="U50">
        <v>3.13</v>
      </c>
      <c r="V50">
        <v>3.13</v>
      </c>
      <c r="W50">
        <v>236.13</v>
      </c>
      <c r="X50">
        <v>47.23</v>
      </c>
      <c r="Y50">
        <v>97.12</v>
      </c>
      <c r="Z50">
        <v>50</v>
      </c>
      <c r="AA50">
        <v>83</v>
      </c>
      <c r="AB50">
        <v>42</v>
      </c>
      <c r="AC50">
        <v>1.75</v>
      </c>
      <c r="AD50">
        <v>6.78</v>
      </c>
      <c r="AE50">
        <v>6.78</v>
      </c>
      <c r="AF50">
        <v>1.74</v>
      </c>
    </row>
    <row r="51" spans="1:32">
      <c r="A51" t="s">
        <v>93</v>
      </c>
      <c r="B51" s="75">
        <v>261.32</v>
      </c>
      <c r="C51" s="75">
        <v>87.11</v>
      </c>
      <c r="D51" s="135">
        <f t="shared" si="0"/>
        <v>82.050000000000011</v>
      </c>
      <c r="E51" s="75"/>
      <c r="F51" s="78">
        <v>17.29</v>
      </c>
      <c r="G51" s="78">
        <v>17.29</v>
      </c>
      <c r="H51" s="78">
        <v>17.32</v>
      </c>
      <c r="I51">
        <v>115.95</v>
      </c>
      <c r="J51">
        <v>271.60000000000002</v>
      </c>
      <c r="K51">
        <v>101.16</v>
      </c>
      <c r="L51">
        <v>1.71</v>
      </c>
      <c r="M51">
        <v>4.1100000000000003</v>
      </c>
      <c r="N51" s="135">
        <v>27.35</v>
      </c>
      <c r="O51" s="135">
        <v>27.35</v>
      </c>
      <c r="P51" s="135">
        <v>27.35</v>
      </c>
      <c r="Q51">
        <v>1.92</v>
      </c>
      <c r="R51">
        <v>124.12</v>
      </c>
      <c r="S51">
        <v>2.41</v>
      </c>
      <c r="T51">
        <v>9.35</v>
      </c>
      <c r="U51">
        <v>3.12</v>
      </c>
      <c r="V51">
        <v>3.12</v>
      </c>
      <c r="W51">
        <v>236.13</v>
      </c>
      <c r="X51">
        <v>47.23</v>
      </c>
      <c r="Y51">
        <v>98.06</v>
      </c>
      <c r="Z51">
        <v>49.4</v>
      </c>
      <c r="AA51">
        <v>83</v>
      </c>
      <c r="AB51">
        <v>41</v>
      </c>
      <c r="AC51">
        <v>1.8</v>
      </c>
      <c r="AD51">
        <v>7.54</v>
      </c>
      <c r="AE51">
        <v>7.54</v>
      </c>
      <c r="AF51">
        <v>1.74</v>
      </c>
    </row>
    <row r="52" spans="1:32">
      <c r="A52" t="s">
        <v>94</v>
      </c>
      <c r="B52" s="75">
        <v>261.32</v>
      </c>
      <c r="C52" s="75">
        <v>87.11</v>
      </c>
      <c r="D52" s="135">
        <f t="shared" si="0"/>
        <v>82.050000000000011</v>
      </c>
      <c r="E52" s="75"/>
      <c r="F52" s="78">
        <v>17.22</v>
      </c>
      <c r="G52" s="78">
        <v>17.22</v>
      </c>
      <c r="H52" s="78">
        <v>17.32</v>
      </c>
      <c r="I52">
        <v>115.95</v>
      </c>
      <c r="J52">
        <v>271.60000000000002</v>
      </c>
      <c r="K52">
        <v>101.16</v>
      </c>
      <c r="L52">
        <v>1.71</v>
      </c>
      <c r="M52">
        <v>4.1100000000000003</v>
      </c>
      <c r="N52" s="135">
        <v>27.35</v>
      </c>
      <c r="O52" s="135">
        <v>27.35</v>
      </c>
      <c r="P52" s="135">
        <v>27.35</v>
      </c>
      <c r="Q52">
        <v>1.92</v>
      </c>
      <c r="R52">
        <v>124.99</v>
      </c>
      <c r="S52">
        <v>2.41</v>
      </c>
      <c r="T52">
        <v>9.69</v>
      </c>
      <c r="U52">
        <v>3.23</v>
      </c>
      <c r="V52">
        <v>3.24</v>
      </c>
      <c r="W52">
        <v>236.13</v>
      </c>
      <c r="X52">
        <v>47.23</v>
      </c>
      <c r="Y52">
        <v>93.51</v>
      </c>
      <c r="Z52">
        <v>49.71</v>
      </c>
      <c r="AA52">
        <v>82</v>
      </c>
      <c r="AB52">
        <v>41</v>
      </c>
      <c r="AC52">
        <v>0.81</v>
      </c>
      <c r="AD52">
        <v>7.57</v>
      </c>
      <c r="AE52">
        <v>7.57</v>
      </c>
      <c r="AF52">
        <v>1.74</v>
      </c>
    </row>
    <row r="53" spans="1:32">
      <c r="A53" t="s">
        <v>95</v>
      </c>
      <c r="B53" s="75">
        <v>261.32</v>
      </c>
      <c r="C53" s="75">
        <v>87.11</v>
      </c>
      <c r="D53" s="135">
        <f t="shared" si="0"/>
        <v>82.050000000000011</v>
      </c>
      <c r="E53" s="75"/>
      <c r="F53" s="78">
        <v>17.14</v>
      </c>
      <c r="G53" s="78">
        <v>17.14</v>
      </c>
      <c r="H53" s="78">
        <v>17.32</v>
      </c>
      <c r="I53">
        <v>115.95</v>
      </c>
      <c r="J53">
        <v>271.60000000000002</v>
      </c>
      <c r="K53">
        <v>101.16</v>
      </c>
      <c r="L53">
        <v>1.71</v>
      </c>
      <c r="M53">
        <v>4.12</v>
      </c>
      <c r="N53" s="135">
        <v>27.35</v>
      </c>
      <c r="O53" s="135">
        <v>27.35</v>
      </c>
      <c r="P53" s="135">
        <v>27.35</v>
      </c>
      <c r="Q53">
        <v>1.92</v>
      </c>
      <c r="R53">
        <v>125.13</v>
      </c>
      <c r="S53">
        <v>2.41</v>
      </c>
      <c r="T53">
        <v>10.050000000000001</v>
      </c>
      <c r="U53">
        <v>3.35</v>
      </c>
      <c r="V53">
        <v>3.34</v>
      </c>
      <c r="W53">
        <v>236.13</v>
      </c>
      <c r="X53">
        <v>47.23</v>
      </c>
      <c r="Y53">
        <v>95.17</v>
      </c>
      <c r="Z53">
        <v>49.56</v>
      </c>
      <c r="AA53">
        <v>82</v>
      </c>
      <c r="AB53">
        <v>41</v>
      </c>
      <c r="AC53">
        <v>0.81</v>
      </c>
      <c r="AD53">
        <v>7.64</v>
      </c>
      <c r="AE53">
        <v>7.64</v>
      </c>
      <c r="AF53">
        <v>1.74</v>
      </c>
    </row>
    <row r="54" spans="1:32">
      <c r="A54" t="s">
        <v>96</v>
      </c>
      <c r="B54" s="75">
        <v>261.32</v>
      </c>
      <c r="C54" s="75">
        <v>87.11</v>
      </c>
      <c r="D54" s="135">
        <f t="shared" si="0"/>
        <v>82.050000000000011</v>
      </c>
      <c r="E54" s="75"/>
      <c r="F54" s="78">
        <v>17.11</v>
      </c>
      <c r="G54" s="78">
        <v>17.11</v>
      </c>
      <c r="H54" s="78">
        <v>17.32</v>
      </c>
      <c r="I54">
        <v>66.31</v>
      </c>
      <c r="J54">
        <v>271.60000000000002</v>
      </c>
      <c r="K54">
        <v>101.16</v>
      </c>
      <c r="L54">
        <v>1.71</v>
      </c>
      <c r="M54">
        <v>4.12</v>
      </c>
      <c r="N54" s="135">
        <v>27.35</v>
      </c>
      <c r="O54" s="135">
        <v>27.35</v>
      </c>
      <c r="P54" s="135">
        <v>27.35</v>
      </c>
      <c r="Q54">
        <v>1.92</v>
      </c>
      <c r="R54">
        <v>124.72</v>
      </c>
      <c r="S54">
        <v>2.41</v>
      </c>
      <c r="T54">
        <v>10.23</v>
      </c>
      <c r="U54">
        <v>3.41</v>
      </c>
      <c r="V54">
        <v>3.42</v>
      </c>
      <c r="W54">
        <v>236.13</v>
      </c>
      <c r="X54">
        <v>47.23</v>
      </c>
      <c r="Y54">
        <v>95.45</v>
      </c>
      <c r="Z54">
        <v>49.64</v>
      </c>
      <c r="AA54">
        <v>82</v>
      </c>
      <c r="AB54">
        <v>41</v>
      </c>
      <c r="AC54">
        <v>0.8</v>
      </c>
      <c r="AD54">
        <v>7.75</v>
      </c>
      <c r="AE54">
        <v>7.75</v>
      </c>
      <c r="AF54">
        <v>1.74</v>
      </c>
    </row>
    <row r="55" spans="1:32">
      <c r="A55" t="s">
        <v>97</v>
      </c>
      <c r="B55" s="75">
        <v>261.32</v>
      </c>
      <c r="C55" s="75">
        <v>87.11</v>
      </c>
      <c r="D55" s="135">
        <f t="shared" si="0"/>
        <v>82.050000000000011</v>
      </c>
      <c r="E55" s="75"/>
      <c r="F55" s="78">
        <v>16.95</v>
      </c>
      <c r="G55" s="78">
        <v>16.95</v>
      </c>
      <c r="H55" s="78">
        <v>17.32</v>
      </c>
      <c r="I55">
        <v>66.31</v>
      </c>
      <c r="J55">
        <v>271.60000000000002</v>
      </c>
      <c r="K55">
        <v>101.16</v>
      </c>
      <c r="L55">
        <v>1.79</v>
      </c>
      <c r="M55">
        <v>4.21</v>
      </c>
      <c r="N55" s="135">
        <v>27.35</v>
      </c>
      <c r="O55" s="135">
        <v>27.35</v>
      </c>
      <c r="P55" s="135">
        <v>27.35</v>
      </c>
      <c r="Q55">
        <v>2</v>
      </c>
      <c r="R55">
        <v>123.07</v>
      </c>
      <c r="S55">
        <v>2.41</v>
      </c>
      <c r="T55">
        <v>10.15</v>
      </c>
      <c r="U55">
        <v>3.38</v>
      </c>
      <c r="V55">
        <v>3.38</v>
      </c>
      <c r="W55">
        <v>236.13</v>
      </c>
      <c r="X55">
        <v>47.23</v>
      </c>
      <c r="Y55">
        <v>94.88</v>
      </c>
      <c r="Z55">
        <v>49.17</v>
      </c>
      <c r="AA55">
        <v>83</v>
      </c>
      <c r="AB55">
        <v>41</v>
      </c>
      <c r="AC55">
        <v>0.81</v>
      </c>
      <c r="AD55">
        <v>8.0399999999999991</v>
      </c>
      <c r="AE55">
        <v>8.0399999999999991</v>
      </c>
      <c r="AF55">
        <v>1.74</v>
      </c>
    </row>
    <row r="56" spans="1:32">
      <c r="A56" t="s">
        <v>98</v>
      </c>
      <c r="B56" s="75">
        <v>261.32</v>
      </c>
      <c r="C56" s="75">
        <v>87.11</v>
      </c>
      <c r="D56" s="135">
        <f t="shared" si="0"/>
        <v>82.050000000000011</v>
      </c>
      <c r="E56" s="75"/>
      <c r="F56" s="78">
        <v>16.77</v>
      </c>
      <c r="G56" s="78">
        <v>16.77</v>
      </c>
      <c r="H56" s="78">
        <v>17.18</v>
      </c>
      <c r="I56">
        <v>66.31</v>
      </c>
      <c r="J56">
        <v>271.60000000000002</v>
      </c>
      <c r="K56">
        <v>101.16</v>
      </c>
      <c r="L56">
        <v>1.79</v>
      </c>
      <c r="M56">
        <v>4.33</v>
      </c>
      <c r="N56" s="135">
        <v>27.35</v>
      </c>
      <c r="O56" s="135">
        <v>27.35</v>
      </c>
      <c r="P56" s="135">
        <v>27.35</v>
      </c>
      <c r="Q56">
        <v>2</v>
      </c>
      <c r="R56">
        <v>120.18</v>
      </c>
      <c r="S56">
        <v>2.41</v>
      </c>
      <c r="T56">
        <v>10.130000000000001</v>
      </c>
      <c r="U56">
        <v>3.38</v>
      </c>
      <c r="V56">
        <v>3.37</v>
      </c>
      <c r="W56">
        <v>236.13</v>
      </c>
      <c r="X56">
        <v>47.23</v>
      </c>
      <c r="Y56">
        <v>93.93</v>
      </c>
      <c r="Z56">
        <v>48.29</v>
      </c>
      <c r="AA56">
        <v>83</v>
      </c>
      <c r="AB56">
        <v>42</v>
      </c>
      <c r="AC56">
        <v>0.8</v>
      </c>
      <c r="AD56">
        <v>8.49</v>
      </c>
      <c r="AE56">
        <v>8.49</v>
      </c>
      <c r="AF56">
        <v>1.74</v>
      </c>
    </row>
    <row r="57" spans="1:32">
      <c r="A57" t="s">
        <v>99</v>
      </c>
      <c r="B57" s="75">
        <v>261.32</v>
      </c>
      <c r="C57" s="75">
        <v>87.11</v>
      </c>
      <c r="D57" s="135">
        <f t="shared" si="0"/>
        <v>82.050000000000011</v>
      </c>
      <c r="E57" s="75"/>
      <c r="F57" s="78">
        <v>16.37</v>
      </c>
      <c r="G57" s="78">
        <v>16.37</v>
      </c>
      <c r="H57" s="78">
        <v>16.79</v>
      </c>
      <c r="I57">
        <v>66.31</v>
      </c>
      <c r="J57">
        <v>271.60000000000002</v>
      </c>
      <c r="K57">
        <v>101.16</v>
      </c>
      <c r="L57">
        <v>2.02</v>
      </c>
      <c r="M57">
        <v>3.9</v>
      </c>
      <c r="N57" s="135">
        <v>27.35</v>
      </c>
      <c r="O57" s="135">
        <v>27.35</v>
      </c>
      <c r="P57" s="135">
        <v>27.35</v>
      </c>
      <c r="Q57">
        <v>2</v>
      </c>
      <c r="R57">
        <v>107.12</v>
      </c>
      <c r="S57">
        <v>2.3199999999999998</v>
      </c>
      <c r="T57">
        <v>10.050000000000001</v>
      </c>
      <c r="U57">
        <v>3.35</v>
      </c>
      <c r="V57">
        <v>3.34</v>
      </c>
      <c r="W57">
        <v>236.13</v>
      </c>
      <c r="X57">
        <v>47.23</v>
      </c>
      <c r="Y57">
        <v>92.12</v>
      </c>
      <c r="Z57">
        <v>42.55</v>
      </c>
      <c r="AA57">
        <v>84</v>
      </c>
      <c r="AB57">
        <v>42</v>
      </c>
      <c r="AC57">
        <v>0.8</v>
      </c>
      <c r="AD57">
        <v>9.02</v>
      </c>
      <c r="AE57">
        <v>9.02</v>
      </c>
      <c r="AF57">
        <v>1.74</v>
      </c>
    </row>
    <row r="58" spans="1:32">
      <c r="A58" t="s">
        <v>100</v>
      </c>
      <c r="B58" s="75">
        <v>261.32</v>
      </c>
      <c r="C58" s="75">
        <v>87.11</v>
      </c>
      <c r="D58" s="135">
        <f t="shared" si="0"/>
        <v>82.050000000000011</v>
      </c>
      <c r="E58" s="75"/>
      <c r="F58" s="78">
        <v>15.85</v>
      </c>
      <c r="G58" s="78">
        <v>15.85</v>
      </c>
      <c r="H58" s="78">
        <v>16.25</v>
      </c>
      <c r="I58">
        <v>66.31</v>
      </c>
      <c r="J58">
        <v>271.60000000000002</v>
      </c>
      <c r="K58">
        <v>101.16</v>
      </c>
      <c r="L58">
        <v>2.02</v>
      </c>
      <c r="M58">
        <v>3.91</v>
      </c>
      <c r="N58" s="135">
        <v>27.35</v>
      </c>
      <c r="O58" s="135">
        <v>27.35</v>
      </c>
      <c r="P58" s="135">
        <v>27.35</v>
      </c>
      <c r="Q58">
        <v>2</v>
      </c>
      <c r="R58">
        <v>103.91</v>
      </c>
      <c r="S58">
        <v>2.3199999999999998</v>
      </c>
      <c r="T58">
        <v>15.21</v>
      </c>
      <c r="U58">
        <v>5.07</v>
      </c>
      <c r="V58">
        <v>5.07</v>
      </c>
      <c r="W58">
        <v>234.15</v>
      </c>
      <c r="X58">
        <v>46.83</v>
      </c>
      <c r="Y58">
        <v>90.22</v>
      </c>
      <c r="Z58">
        <v>40.880000000000003</v>
      </c>
      <c r="AA58">
        <v>83</v>
      </c>
      <c r="AB58">
        <v>41</v>
      </c>
      <c r="AC58">
        <v>0.81</v>
      </c>
      <c r="AD58">
        <v>6.75</v>
      </c>
      <c r="AE58">
        <v>6.75</v>
      </c>
      <c r="AF58">
        <v>1.74</v>
      </c>
    </row>
    <row r="59" spans="1:32">
      <c r="A59" t="s">
        <v>101</v>
      </c>
      <c r="B59" s="75">
        <v>261.32</v>
      </c>
      <c r="C59" s="75">
        <v>87.11</v>
      </c>
      <c r="D59" s="135">
        <f t="shared" si="0"/>
        <v>82.050000000000011</v>
      </c>
      <c r="E59" s="75"/>
      <c r="F59" s="78">
        <v>15.36</v>
      </c>
      <c r="G59" s="78">
        <v>15.36</v>
      </c>
      <c r="H59" s="78">
        <v>15.75</v>
      </c>
      <c r="I59">
        <v>66.31</v>
      </c>
      <c r="J59">
        <v>271.60000000000002</v>
      </c>
      <c r="K59">
        <v>101.16</v>
      </c>
      <c r="L59">
        <v>2.17</v>
      </c>
      <c r="M59">
        <v>4</v>
      </c>
      <c r="N59" s="135">
        <v>27.35</v>
      </c>
      <c r="O59" s="135">
        <v>27.35</v>
      </c>
      <c r="P59" s="135">
        <v>27.35</v>
      </c>
      <c r="Q59">
        <v>2</v>
      </c>
      <c r="R59">
        <v>100.4</v>
      </c>
      <c r="S59">
        <v>2.3199999999999998</v>
      </c>
      <c r="T59">
        <v>16.14</v>
      </c>
      <c r="U59">
        <v>5.38</v>
      </c>
      <c r="V59">
        <v>5.37</v>
      </c>
      <c r="W59">
        <v>226.22</v>
      </c>
      <c r="X59">
        <v>45.24</v>
      </c>
      <c r="Y59">
        <v>91.24</v>
      </c>
      <c r="Z59">
        <v>39</v>
      </c>
      <c r="AA59">
        <v>83</v>
      </c>
      <c r="AB59">
        <v>42</v>
      </c>
      <c r="AC59">
        <v>1.05</v>
      </c>
      <c r="AD59">
        <v>7.21</v>
      </c>
      <c r="AE59">
        <v>7.21</v>
      </c>
      <c r="AF59">
        <v>1.74</v>
      </c>
    </row>
    <row r="60" spans="1:32">
      <c r="A60" t="s">
        <v>102</v>
      </c>
      <c r="B60" s="75">
        <v>261.32</v>
      </c>
      <c r="C60" s="75">
        <v>87.11</v>
      </c>
      <c r="D60" s="135">
        <f t="shared" si="0"/>
        <v>82.050000000000011</v>
      </c>
      <c r="E60" s="75"/>
      <c r="F60" s="78">
        <v>14.68</v>
      </c>
      <c r="G60" s="78">
        <v>14.68</v>
      </c>
      <c r="H60" s="78">
        <v>15.06</v>
      </c>
      <c r="I60">
        <v>66.31</v>
      </c>
      <c r="J60">
        <v>271.60000000000002</v>
      </c>
      <c r="K60">
        <v>101.16</v>
      </c>
      <c r="L60">
        <v>2.17</v>
      </c>
      <c r="M60">
        <v>4.04</v>
      </c>
      <c r="N60" s="135">
        <v>27.35</v>
      </c>
      <c r="O60" s="135">
        <v>27.35</v>
      </c>
      <c r="P60" s="135">
        <v>27.35</v>
      </c>
      <c r="Q60">
        <v>2</v>
      </c>
      <c r="R60">
        <v>96.16</v>
      </c>
      <c r="S60">
        <v>2.3199999999999998</v>
      </c>
      <c r="T60">
        <v>16.28</v>
      </c>
      <c r="U60">
        <v>5.43</v>
      </c>
      <c r="V60">
        <v>5.43</v>
      </c>
      <c r="W60">
        <v>216.59</v>
      </c>
      <c r="X60">
        <v>43.32</v>
      </c>
      <c r="Y60">
        <v>88.16</v>
      </c>
      <c r="Z60">
        <v>37.14</v>
      </c>
      <c r="AA60">
        <v>81</v>
      </c>
      <c r="AB60">
        <v>40</v>
      </c>
      <c r="AC60">
        <v>1.07</v>
      </c>
      <c r="AD60">
        <v>7.62</v>
      </c>
      <c r="AE60">
        <v>7.62</v>
      </c>
      <c r="AF60">
        <v>1.74</v>
      </c>
    </row>
    <row r="61" spans="1:32">
      <c r="A61" t="s">
        <v>103</v>
      </c>
      <c r="B61" s="75">
        <v>261.32</v>
      </c>
      <c r="C61" s="75">
        <v>87.11</v>
      </c>
      <c r="D61" s="135">
        <f t="shared" si="0"/>
        <v>82.050000000000011</v>
      </c>
      <c r="E61" s="75"/>
      <c r="F61" s="78">
        <v>13.99</v>
      </c>
      <c r="G61" s="78">
        <v>13.99</v>
      </c>
      <c r="H61" s="78">
        <v>14.33</v>
      </c>
      <c r="I61">
        <v>66.31</v>
      </c>
      <c r="J61">
        <v>271.60000000000002</v>
      </c>
      <c r="K61">
        <v>101.16</v>
      </c>
      <c r="L61">
        <v>2.17</v>
      </c>
      <c r="M61">
        <v>4.1500000000000004</v>
      </c>
      <c r="N61" s="135">
        <v>27.35</v>
      </c>
      <c r="O61" s="135">
        <v>27.35</v>
      </c>
      <c r="P61" s="135">
        <v>27.35</v>
      </c>
      <c r="Q61">
        <v>2</v>
      </c>
      <c r="R61">
        <v>90.93</v>
      </c>
      <c r="S61">
        <v>2.3199999999999998</v>
      </c>
      <c r="T61">
        <v>16.63</v>
      </c>
      <c r="U61">
        <v>5.54</v>
      </c>
      <c r="V61">
        <v>5.55</v>
      </c>
      <c r="W61">
        <v>205.7</v>
      </c>
      <c r="X61">
        <v>41.14</v>
      </c>
      <c r="Y61">
        <v>84.71</v>
      </c>
      <c r="Z61">
        <v>35.340000000000003</v>
      </c>
      <c r="AA61">
        <v>73</v>
      </c>
      <c r="AB61">
        <v>37</v>
      </c>
      <c r="AC61">
        <v>1.07</v>
      </c>
      <c r="AD61">
        <v>7.88</v>
      </c>
      <c r="AE61">
        <v>7.88</v>
      </c>
      <c r="AF61">
        <v>1.74</v>
      </c>
    </row>
    <row r="62" spans="1:32">
      <c r="A62" t="s">
        <v>104</v>
      </c>
      <c r="B62" s="75">
        <v>261.32</v>
      </c>
      <c r="C62" s="75">
        <v>87.11</v>
      </c>
      <c r="D62" s="135">
        <f t="shared" si="0"/>
        <v>82.050000000000011</v>
      </c>
      <c r="E62" s="75"/>
      <c r="F62" s="78">
        <v>13.06</v>
      </c>
      <c r="G62" s="78">
        <v>13.06</v>
      </c>
      <c r="H62" s="78">
        <v>13.39</v>
      </c>
      <c r="I62">
        <v>66.31</v>
      </c>
      <c r="J62">
        <v>271.60000000000002</v>
      </c>
      <c r="K62">
        <v>101.16</v>
      </c>
      <c r="L62">
        <v>2.17</v>
      </c>
      <c r="M62">
        <v>4.2</v>
      </c>
      <c r="N62" s="135">
        <v>27.35</v>
      </c>
      <c r="O62" s="135">
        <v>27.35</v>
      </c>
      <c r="P62" s="135">
        <v>27.35</v>
      </c>
      <c r="Q62">
        <v>2</v>
      </c>
      <c r="R62">
        <v>85.11</v>
      </c>
      <c r="S62">
        <v>2.3199999999999998</v>
      </c>
      <c r="T62">
        <v>16.899999999999999</v>
      </c>
      <c r="U62">
        <v>5.63</v>
      </c>
      <c r="V62">
        <v>5.63</v>
      </c>
      <c r="W62">
        <v>193.43</v>
      </c>
      <c r="X62">
        <v>38.68</v>
      </c>
      <c r="Y62">
        <v>76.78</v>
      </c>
      <c r="Z62">
        <v>33.4</v>
      </c>
      <c r="AA62">
        <v>67</v>
      </c>
      <c r="AB62">
        <v>33</v>
      </c>
      <c r="AC62">
        <v>1.08</v>
      </c>
      <c r="AD62">
        <v>7.75</v>
      </c>
      <c r="AE62">
        <v>7.75</v>
      </c>
      <c r="AF62">
        <v>1.74</v>
      </c>
    </row>
    <row r="63" spans="1:32">
      <c r="A63" t="s">
        <v>105</v>
      </c>
      <c r="B63" s="75">
        <v>261.32</v>
      </c>
      <c r="C63" s="75">
        <v>87.11</v>
      </c>
      <c r="D63" s="135">
        <f t="shared" si="0"/>
        <v>82.050000000000011</v>
      </c>
      <c r="E63" s="75"/>
      <c r="F63" s="78">
        <v>12.09</v>
      </c>
      <c r="G63" s="78">
        <v>12.09</v>
      </c>
      <c r="H63" s="78">
        <v>12.4</v>
      </c>
      <c r="I63">
        <v>66.31</v>
      </c>
      <c r="J63">
        <v>271.60000000000002</v>
      </c>
      <c r="K63">
        <v>101.16</v>
      </c>
      <c r="L63">
        <v>2.17</v>
      </c>
      <c r="M63">
        <v>4.28</v>
      </c>
      <c r="N63" s="135">
        <v>27.35</v>
      </c>
      <c r="O63" s="135">
        <v>27.35</v>
      </c>
      <c r="P63" s="135">
        <v>27.35</v>
      </c>
      <c r="Q63">
        <v>2.08</v>
      </c>
      <c r="R63">
        <v>72.989999999999995</v>
      </c>
      <c r="S63">
        <v>2.2799999999999998</v>
      </c>
      <c r="T63">
        <v>17.440000000000001</v>
      </c>
      <c r="U63">
        <v>5.81</v>
      </c>
      <c r="V63">
        <v>5.83</v>
      </c>
      <c r="W63">
        <v>179.65</v>
      </c>
      <c r="X63">
        <v>35.93</v>
      </c>
      <c r="Y63">
        <v>72.31</v>
      </c>
      <c r="Z63">
        <v>31.7</v>
      </c>
      <c r="AA63">
        <v>64</v>
      </c>
      <c r="AB63">
        <v>32</v>
      </c>
      <c r="AC63">
        <v>1.0900000000000001</v>
      </c>
      <c r="AD63">
        <v>7.75</v>
      </c>
      <c r="AE63">
        <v>7.75</v>
      </c>
      <c r="AF63">
        <v>1.74</v>
      </c>
    </row>
    <row r="64" spans="1:32">
      <c r="A64" t="s">
        <v>106</v>
      </c>
      <c r="B64" s="75">
        <v>261.32</v>
      </c>
      <c r="C64" s="75">
        <v>87.11</v>
      </c>
      <c r="D64" s="135">
        <f t="shared" si="0"/>
        <v>82.050000000000011</v>
      </c>
      <c r="E64" s="75"/>
      <c r="F64" s="78">
        <v>11.09</v>
      </c>
      <c r="G64" s="78">
        <v>11.09</v>
      </c>
      <c r="H64" s="78">
        <v>11.37</v>
      </c>
      <c r="I64">
        <v>66.31</v>
      </c>
      <c r="J64">
        <v>271.60000000000002</v>
      </c>
      <c r="K64">
        <v>101.16</v>
      </c>
      <c r="L64">
        <v>2.17</v>
      </c>
      <c r="M64">
        <v>4.32</v>
      </c>
      <c r="N64" s="135">
        <v>27.35</v>
      </c>
      <c r="O64" s="135">
        <v>27.35</v>
      </c>
      <c r="P64" s="135">
        <v>27.35</v>
      </c>
      <c r="Q64">
        <v>2.08</v>
      </c>
      <c r="R64">
        <v>66.77</v>
      </c>
      <c r="S64">
        <v>2.2799999999999998</v>
      </c>
      <c r="T64">
        <v>30.14</v>
      </c>
      <c r="U64">
        <v>10.050000000000001</v>
      </c>
      <c r="V64">
        <v>10.039999999999999</v>
      </c>
      <c r="W64">
        <v>164.87</v>
      </c>
      <c r="X64">
        <v>32.97</v>
      </c>
      <c r="Y64">
        <v>67.319999999999993</v>
      </c>
      <c r="Z64">
        <v>29.1</v>
      </c>
      <c r="AA64">
        <v>60</v>
      </c>
      <c r="AB64">
        <v>30</v>
      </c>
      <c r="AC64">
        <v>1.1100000000000001</v>
      </c>
      <c r="AD64">
        <v>7.54</v>
      </c>
      <c r="AE64">
        <v>7.54</v>
      </c>
      <c r="AF64">
        <v>1.74</v>
      </c>
    </row>
    <row r="65" spans="1:32">
      <c r="A65" t="s">
        <v>107</v>
      </c>
      <c r="B65" s="75">
        <v>261.32</v>
      </c>
      <c r="C65" s="75">
        <v>87.11</v>
      </c>
      <c r="D65" s="135">
        <f t="shared" si="0"/>
        <v>82.050000000000011</v>
      </c>
      <c r="E65" s="75"/>
      <c r="F65" s="78">
        <v>10.01</v>
      </c>
      <c r="G65" s="78">
        <v>10.01</v>
      </c>
      <c r="H65" s="78">
        <v>10.26</v>
      </c>
      <c r="I65">
        <v>94.74</v>
      </c>
      <c r="J65">
        <v>271.60000000000002</v>
      </c>
      <c r="K65">
        <v>101.16</v>
      </c>
      <c r="L65">
        <v>2.17</v>
      </c>
      <c r="M65">
        <v>4.0999999999999996</v>
      </c>
      <c r="N65" s="135">
        <v>27.35</v>
      </c>
      <c r="O65" s="135">
        <v>27.35</v>
      </c>
      <c r="P65" s="135">
        <v>27.35</v>
      </c>
      <c r="Q65">
        <v>2.08</v>
      </c>
      <c r="R65">
        <v>59.33</v>
      </c>
      <c r="S65">
        <v>2.2799999999999998</v>
      </c>
      <c r="T65">
        <v>30.39</v>
      </c>
      <c r="U65">
        <v>10.130000000000001</v>
      </c>
      <c r="V65">
        <v>10.119999999999999</v>
      </c>
      <c r="W65">
        <v>148.46</v>
      </c>
      <c r="X65">
        <v>29.69</v>
      </c>
      <c r="Y65">
        <v>62.01</v>
      </c>
      <c r="Z65">
        <v>26.41</v>
      </c>
      <c r="AA65">
        <v>49</v>
      </c>
      <c r="AB65">
        <v>25</v>
      </c>
      <c r="AC65">
        <v>1.92</v>
      </c>
      <c r="AD65">
        <v>7.86</v>
      </c>
      <c r="AE65">
        <v>7.86</v>
      </c>
      <c r="AF65">
        <v>1.74</v>
      </c>
    </row>
    <row r="66" spans="1:32">
      <c r="A66" t="s">
        <v>108</v>
      </c>
      <c r="B66" s="75">
        <v>261.32</v>
      </c>
      <c r="C66" s="75">
        <v>87.11</v>
      </c>
      <c r="D66" s="135">
        <f t="shared" si="0"/>
        <v>82.050000000000011</v>
      </c>
      <c r="E66" s="75"/>
      <c r="F66" s="78">
        <v>8.8699999999999992</v>
      </c>
      <c r="G66" s="78">
        <v>8.8699999999999992</v>
      </c>
      <c r="H66" s="78">
        <v>9.09</v>
      </c>
      <c r="I66">
        <v>104.21</v>
      </c>
      <c r="J66">
        <v>271.60000000000002</v>
      </c>
      <c r="K66">
        <v>101.16</v>
      </c>
      <c r="L66">
        <v>2.17</v>
      </c>
      <c r="M66">
        <v>4.08</v>
      </c>
      <c r="N66" s="135">
        <v>27.35</v>
      </c>
      <c r="O66" s="135">
        <v>27.35</v>
      </c>
      <c r="P66" s="135">
        <v>27.35</v>
      </c>
      <c r="Q66">
        <v>2.08</v>
      </c>
      <c r="R66">
        <v>51.95</v>
      </c>
      <c r="S66">
        <v>2.2799999999999998</v>
      </c>
      <c r="T66">
        <v>30.9</v>
      </c>
      <c r="U66">
        <v>10.3</v>
      </c>
      <c r="V66">
        <v>10.29</v>
      </c>
      <c r="W66">
        <v>117.76</v>
      </c>
      <c r="X66">
        <v>23.55</v>
      </c>
      <c r="Y66">
        <v>56.36</v>
      </c>
      <c r="Z66">
        <v>23.78</v>
      </c>
      <c r="AA66">
        <v>42</v>
      </c>
      <c r="AB66">
        <v>21</v>
      </c>
      <c r="AC66">
        <v>1.93</v>
      </c>
      <c r="AD66">
        <v>8.09</v>
      </c>
      <c r="AE66">
        <v>8.09</v>
      </c>
      <c r="AF66">
        <v>1.74</v>
      </c>
    </row>
    <row r="67" spans="1:32">
      <c r="A67" t="s">
        <v>109</v>
      </c>
      <c r="B67" s="75">
        <v>261.32</v>
      </c>
      <c r="C67" s="75">
        <v>87.11</v>
      </c>
      <c r="D67" s="135">
        <f t="shared" si="0"/>
        <v>82.050000000000011</v>
      </c>
      <c r="E67" s="75"/>
      <c r="F67" s="78">
        <v>7.69</v>
      </c>
      <c r="G67" s="78">
        <v>7.69</v>
      </c>
      <c r="H67" s="78">
        <v>7.88</v>
      </c>
      <c r="I67">
        <v>115.95</v>
      </c>
      <c r="J67">
        <v>271.60000000000002</v>
      </c>
      <c r="K67">
        <v>101.16</v>
      </c>
      <c r="L67">
        <v>2.17</v>
      </c>
      <c r="M67">
        <v>4.0199999999999996</v>
      </c>
      <c r="N67" s="135">
        <v>27.35</v>
      </c>
      <c r="O67" s="135">
        <v>27.35</v>
      </c>
      <c r="P67" s="135">
        <v>27.35</v>
      </c>
      <c r="Q67">
        <v>2.08</v>
      </c>
      <c r="R67">
        <v>43.01</v>
      </c>
      <c r="S67">
        <v>2.2799999999999998</v>
      </c>
      <c r="T67">
        <v>30.77</v>
      </c>
      <c r="U67">
        <v>10.26</v>
      </c>
      <c r="V67">
        <v>10.25</v>
      </c>
      <c r="W67">
        <v>100.56</v>
      </c>
      <c r="X67">
        <v>20.11</v>
      </c>
      <c r="Y67">
        <v>45.07</v>
      </c>
      <c r="Z67">
        <v>20.85</v>
      </c>
      <c r="AA67">
        <v>35</v>
      </c>
      <c r="AB67">
        <v>18</v>
      </c>
      <c r="AC67">
        <v>1.94</v>
      </c>
      <c r="AD67">
        <v>7.88</v>
      </c>
      <c r="AE67">
        <v>7.88</v>
      </c>
      <c r="AF67">
        <v>1.74</v>
      </c>
    </row>
    <row r="68" spans="1:32">
      <c r="A68" t="s">
        <v>110</v>
      </c>
      <c r="B68" s="75">
        <v>261.32</v>
      </c>
      <c r="C68" s="75">
        <v>87.11</v>
      </c>
      <c r="D68" s="135">
        <f t="shared" ref="D68:D98" si="1">N68+O68+P68</f>
        <v>80.66</v>
      </c>
      <c r="E68" s="75"/>
      <c r="F68" s="78">
        <v>6.3</v>
      </c>
      <c r="G68" s="78">
        <v>6.3</v>
      </c>
      <c r="H68" s="78">
        <v>6.46</v>
      </c>
      <c r="I68">
        <v>115.95</v>
      </c>
      <c r="J68">
        <v>271.60000000000002</v>
      </c>
      <c r="K68">
        <v>101.16</v>
      </c>
      <c r="L68">
        <v>2.17</v>
      </c>
      <c r="M68">
        <v>4.1500000000000004</v>
      </c>
      <c r="N68" s="135">
        <v>33</v>
      </c>
      <c r="O68" s="135">
        <v>22.01</v>
      </c>
      <c r="P68" s="135">
        <v>25.65</v>
      </c>
      <c r="Q68">
        <v>2.08</v>
      </c>
      <c r="R68">
        <v>32.96</v>
      </c>
      <c r="S68">
        <v>2.2799999999999998</v>
      </c>
      <c r="T68">
        <v>30.33</v>
      </c>
      <c r="U68">
        <v>10.11</v>
      </c>
      <c r="V68">
        <v>10.11</v>
      </c>
      <c r="W68">
        <v>82.04</v>
      </c>
      <c r="X68">
        <v>16.41</v>
      </c>
      <c r="Y68">
        <v>38.93</v>
      </c>
      <c r="Z68">
        <v>17.61</v>
      </c>
      <c r="AA68">
        <v>19</v>
      </c>
      <c r="AB68">
        <v>10</v>
      </c>
      <c r="AC68">
        <v>1.96</v>
      </c>
      <c r="AD68">
        <v>8.7100000000000009</v>
      </c>
      <c r="AE68">
        <v>8.7100000000000009</v>
      </c>
      <c r="AF68">
        <v>1.74</v>
      </c>
    </row>
    <row r="69" spans="1:32">
      <c r="A69" t="s">
        <v>111</v>
      </c>
      <c r="B69" s="75">
        <v>261.32</v>
      </c>
      <c r="C69" s="75">
        <v>87.11</v>
      </c>
      <c r="D69" s="135">
        <f t="shared" si="1"/>
        <v>49.99</v>
      </c>
      <c r="E69" s="75"/>
      <c r="F69" s="78">
        <v>4.9800000000000004</v>
      </c>
      <c r="G69" s="78">
        <v>4.9800000000000004</v>
      </c>
      <c r="H69" s="78">
        <v>5.1100000000000003</v>
      </c>
      <c r="I69">
        <v>115.95</v>
      </c>
      <c r="J69">
        <v>271.60000000000002</v>
      </c>
      <c r="K69">
        <v>101.16</v>
      </c>
      <c r="L69">
        <v>2.17</v>
      </c>
      <c r="M69">
        <v>4.0999999999999996</v>
      </c>
      <c r="N69" s="135">
        <v>18.510000000000002</v>
      </c>
      <c r="O69" s="135">
        <v>11.62</v>
      </c>
      <c r="P69" s="135">
        <v>19.86</v>
      </c>
      <c r="Q69">
        <v>2.08</v>
      </c>
      <c r="R69">
        <v>20.68</v>
      </c>
      <c r="S69">
        <v>2.2799999999999998</v>
      </c>
      <c r="T69">
        <v>29.97</v>
      </c>
      <c r="U69">
        <v>9.99</v>
      </c>
      <c r="V69">
        <v>9.99</v>
      </c>
      <c r="W69">
        <v>62.67</v>
      </c>
      <c r="X69">
        <v>12.53</v>
      </c>
      <c r="Y69">
        <v>32.590000000000003</v>
      </c>
      <c r="Z69">
        <v>14.23</v>
      </c>
      <c r="AA69">
        <v>18</v>
      </c>
      <c r="AB69">
        <v>9</v>
      </c>
      <c r="AC69">
        <v>1.98</v>
      </c>
      <c r="AD69">
        <v>8.6199999999999992</v>
      </c>
      <c r="AE69">
        <v>8.6199999999999992</v>
      </c>
      <c r="AF69">
        <v>1.74</v>
      </c>
    </row>
    <row r="70" spans="1:32">
      <c r="A70" t="s">
        <v>112</v>
      </c>
      <c r="B70" s="75">
        <v>261.32</v>
      </c>
      <c r="C70" s="75">
        <v>87.11</v>
      </c>
      <c r="D70" s="135">
        <f t="shared" si="1"/>
        <v>22.07</v>
      </c>
      <c r="E70" s="75"/>
      <c r="F70" s="78">
        <v>3.53</v>
      </c>
      <c r="G70" s="78">
        <v>3.53</v>
      </c>
      <c r="H70" s="78">
        <v>3.62</v>
      </c>
      <c r="I70">
        <v>115.95</v>
      </c>
      <c r="J70">
        <v>271.60000000000002</v>
      </c>
      <c r="K70">
        <v>101.16</v>
      </c>
      <c r="L70">
        <v>2.17</v>
      </c>
      <c r="M70">
        <v>4.16</v>
      </c>
      <c r="N70" s="135">
        <v>6.56</v>
      </c>
      <c r="O70" s="135">
        <v>5.46</v>
      </c>
      <c r="P70" s="135">
        <v>10.050000000000001</v>
      </c>
      <c r="Q70">
        <v>2.08</v>
      </c>
      <c r="R70">
        <v>12.41</v>
      </c>
      <c r="S70">
        <v>2.2799999999999998</v>
      </c>
      <c r="T70">
        <v>29.53</v>
      </c>
      <c r="U70">
        <v>9.84</v>
      </c>
      <c r="V70">
        <v>9.85</v>
      </c>
      <c r="W70">
        <v>41.78</v>
      </c>
      <c r="X70">
        <v>8.36</v>
      </c>
      <c r="Y70">
        <v>24.61</v>
      </c>
      <c r="Z70">
        <v>11.17</v>
      </c>
      <c r="AA70">
        <v>14</v>
      </c>
      <c r="AB70">
        <v>7</v>
      </c>
      <c r="AC70">
        <v>2.0299999999999998</v>
      </c>
      <c r="AD70">
        <v>8.4600000000000009</v>
      </c>
      <c r="AE70">
        <v>8.4600000000000009</v>
      </c>
      <c r="AF70">
        <v>1.74</v>
      </c>
    </row>
    <row r="71" spans="1:32">
      <c r="A71" t="s">
        <v>113</v>
      </c>
      <c r="B71" s="75">
        <v>261.32</v>
      </c>
      <c r="C71" s="75">
        <v>87.11</v>
      </c>
      <c r="D71" s="135">
        <f t="shared" si="1"/>
        <v>7.0500000000000007</v>
      </c>
      <c r="E71" s="75"/>
      <c r="F71" s="78">
        <v>2.17</v>
      </c>
      <c r="G71" s="78">
        <v>2.17</v>
      </c>
      <c r="H71" s="78">
        <v>2.2200000000000002</v>
      </c>
      <c r="I71">
        <v>115.95</v>
      </c>
      <c r="J71">
        <v>271.60000000000002</v>
      </c>
      <c r="K71">
        <v>101.16</v>
      </c>
      <c r="L71">
        <v>2.1</v>
      </c>
      <c r="M71">
        <v>4.03</v>
      </c>
      <c r="N71" s="135">
        <v>1.52</v>
      </c>
      <c r="O71" s="135">
        <v>1.46</v>
      </c>
      <c r="P71" s="135">
        <v>4.07</v>
      </c>
      <c r="Q71">
        <v>2.08</v>
      </c>
      <c r="R71">
        <v>5.01</v>
      </c>
      <c r="S71">
        <v>2.23</v>
      </c>
      <c r="T71">
        <v>29.56</v>
      </c>
      <c r="U71">
        <v>9.85</v>
      </c>
      <c r="V71">
        <v>9.85</v>
      </c>
      <c r="W71">
        <v>26.74</v>
      </c>
      <c r="X71">
        <v>5.35</v>
      </c>
      <c r="Y71">
        <v>13.97</v>
      </c>
      <c r="Z71">
        <v>8.2200000000000006</v>
      </c>
      <c r="AA71">
        <v>14</v>
      </c>
      <c r="AB71">
        <v>7</v>
      </c>
      <c r="AC71">
        <v>2.1</v>
      </c>
      <c r="AD71">
        <v>11.88</v>
      </c>
      <c r="AE71">
        <v>11.88</v>
      </c>
      <c r="AF71">
        <v>1.74</v>
      </c>
    </row>
    <row r="72" spans="1:32">
      <c r="A72" t="s">
        <v>114</v>
      </c>
      <c r="B72" s="75">
        <v>261.32</v>
      </c>
      <c r="C72" s="75">
        <v>87.11</v>
      </c>
      <c r="D72" s="135">
        <f t="shared" si="1"/>
        <v>0.39</v>
      </c>
      <c r="E72" s="75"/>
      <c r="F72" s="78">
        <v>0.87</v>
      </c>
      <c r="G72" s="78">
        <v>0.87</v>
      </c>
      <c r="H72" s="78">
        <v>0.89</v>
      </c>
      <c r="I72">
        <v>115.95</v>
      </c>
      <c r="J72">
        <v>271.60000000000002</v>
      </c>
      <c r="K72">
        <v>101.16</v>
      </c>
      <c r="L72">
        <v>2.1</v>
      </c>
      <c r="M72">
        <v>4.03</v>
      </c>
      <c r="N72" s="135">
        <v>0</v>
      </c>
      <c r="O72" s="135">
        <v>0</v>
      </c>
      <c r="P72" s="135">
        <v>0.39</v>
      </c>
      <c r="Q72">
        <v>2.08</v>
      </c>
      <c r="R72">
        <v>0</v>
      </c>
      <c r="S72">
        <v>2.23</v>
      </c>
      <c r="T72">
        <v>29.51</v>
      </c>
      <c r="U72">
        <v>9.84</v>
      </c>
      <c r="V72">
        <v>9.83</v>
      </c>
      <c r="W72">
        <v>15.04</v>
      </c>
      <c r="X72">
        <v>3.01</v>
      </c>
      <c r="Y72">
        <v>10.27</v>
      </c>
      <c r="Z72">
        <v>4.54</v>
      </c>
      <c r="AA72">
        <v>11</v>
      </c>
      <c r="AB72">
        <v>5</v>
      </c>
      <c r="AC72">
        <v>2.11</v>
      </c>
      <c r="AD72">
        <v>12.38</v>
      </c>
      <c r="AE72">
        <v>12.38</v>
      </c>
      <c r="AF72">
        <v>1.74</v>
      </c>
    </row>
    <row r="73" spans="1:32">
      <c r="A73" t="s">
        <v>115</v>
      </c>
      <c r="B73" s="75">
        <v>261.32</v>
      </c>
      <c r="C73" s="75">
        <v>87.11</v>
      </c>
      <c r="D73" s="135">
        <f t="shared" si="1"/>
        <v>0</v>
      </c>
      <c r="E73" s="75"/>
      <c r="F73" s="78">
        <v>0.11</v>
      </c>
      <c r="G73" s="78">
        <v>0.11</v>
      </c>
      <c r="H73" s="78">
        <v>0.11</v>
      </c>
      <c r="I73">
        <v>115.95</v>
      </c>
      <c r="J73">
        <v>271.60000000000002</v>
      </c>
      <c r="K73">
        <v>101.16</v>
      </c>
      <c r="L73">
        <v>2.1</v>
      </c>
      <c r="M73">
        <v>4.07</v>
      </c>
      <c r="N73" s="135">
        <v>0</v>
      </c>
      <c r="O73" s="135">
        <v>0</v>
      </c>
      <c r="P73" s="135">
        <v>0</v>
      </c>
      <c r="Q73">
        <v>2.08</v>
      </c>
      <c r="R73">
        <v>0</v>
      </c>
      <c r="S73">
        <v>2.23</v>
      </c>
      <c r="T73">
        <v>29.43</v>
      </c>
      <c r="U73">
        <v>9.81</v>
      </c>
      <c r="V73">
        <v>9.82</v>
      </c>
      <c r="W73">
        <v>5.28</v>
      </c>
      <c r="X73">
        <v>1.05</v>
      </c>
      <c r="Y73">
        <v>4.78</v>
      </c>
      <c r="Z73">
        <v>1.8</v>
      </c>
      <c r="AA73">
        <v>6</v>
      </c>
      <c r="AB73">
        <v>3</v>
      </c>
      <c r="AC73">
        <v>2.02</v>
      </c>
      <c r="AD73">
        <v>13.13</v>
      </c>
      <c r="AE73">
        <v>13.13</v>
      </c>
      <c r="AF73">
        <v>1.74</v>
      </c>
    </row>
    <row r="74" spans="1:32">
      <c r="A74" t="s">
        <v>116</v>
      </c>
      <c r="B74" s="75">
        <v>261.32</v>
      </c>
      <c r="C74" s="75">
        <v>87.11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115.95</v>
      </c>
      <c r="J74">
        <v>271.60000000000002</v>
      </c>
      <c r="K74">
        <v>101.16</v>
      </c>
      <c r="L74">
        <v>2.1</v>
      </c>
      <c r="M74">
        <v>4.07</v>
      </c>
      <c r="N74" s="135">
        <v>0</v>
      </c>
      <c r="O74" s="135">
        <v>0</v>
      </c>
      <c r="P74" s="135">
        <v>0</v>
      </c>
      <c r="Q74">
        <v>2.08</v>
      </c>
      <c r="R74">
        <v>0</v>
      </c>
      <c r="S74">
        <v>2.23</v>
      </c>
      <c r="T74">
        <v>29.38</v>
      </c>
      <c r="U74">
        <v>9.7899999999999991</v>
      </c>
      <c r="V74">
        <v>9.8000000000000007</v>
      </c>
      <c r="W74">
        <v>0.53</v>
      </c>
      <c r="X74">
        <v>0.11</v>
      </c>
      <c r="Y74">
        <v>1.36</v>
      </c>
      <c r="Z74">
        <v>0</v>
      </c>
      <c r="AA74">
        <v>3</v>
      </c>
      <c r="AB74">
        <v>2</v>
      </c>
      <c r="AC74">
        <v>4.42</v>
      </c>
      <c r="AD74">
        <v>13.44</v>
      </c>
      <c r="AE74">
        <v>13.44</v>
      </c>
      <c r="AF74">
        <v>1.74</v>
      </c>
    </row>
    <row r="75" spans="1:32">
      <c r="A75" t="s">
        <v>117</v>
      </c>
      <c r="B75" s="75">
        <v>261.32</v>
      </c>
      <c r="C75" s="75">
        <v>87.11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115.95</v>
      </c>
      <c r="J75">
        <v>271.60000000000002</v>
      </c>
      <c r="K75">
        <v>101.16</v>
      </c>
      <c r="L75">
        <v>2.1</v>
      </c>
      <c r="M75">
        <v>4.18</v>
      </c>
      <c r="N75" s="135">
        <v>0</v>
      </c>
      <c r="O75" s="135">
        <v>0</v>
      </c>
      <c r="P75" s="135">
        <v>0</v>
      </c>
      <c r="Q75">
        <v>2.08</v>
      </c>
      <c r="R75">
        <v>0</v>
      </c>
      <c r="S75">
        <v>2.23</v>
      </c>
      <c r="T75">
        <v>29.88</v>
      </c>
      <c r="U75">
        <v>9.9600000000000009</v>
      </c>
      <c r="V75">
        <v>9.9600000000000009</v>
      </c>
      <c r="W75">
        <v>0</v>
      </c>
      <c r="X75">
        <v>0</v>
      </c>
      <c r="Y75">
        <v>0</v>
      </c>
      <c r="Z75">
        <v>0</v>
      </c>
      <c r="AA75">
        <v>1</v>
      </c>
      <c r="AB75">
        <v>0</v>
      </c>
      <c r="AC75">
        <v>4.33</v>
      </c>
      <c r="AD75">
        <v>25.85</v>
      </c>
      <c r="AE75">
        <v>25.85</v>
      </c>
      <c r="AF75">
        <v>1.74</v>
      </c>
    </row>
    <row r="76" spans="1:32">
      <c r="A76" t="s">
        <v>118</v>
      </c>
      <c r="B76" s="75">
        <v>261.32</v>
      </c>
      <c r="C76" s="75">
        <v>87.11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115.95</v>
      </c>
      <c r="J76">
        <v>271.60000000000002</v>
      </c>
      <c r="K76">
        <v>101.16</v>
      </c>
      <c r="L76">
        <v>2.1</v>
      </c>
      <c r="M76">
        <v>4.17</v>
      </c>
      <c r="N76" s="135">
        <v>0</v>
      </c>
      <c r="O76" s="135">
        <v>0</v>
      </c>
      <c r="P76" s="135">
        <v>0</v>
      </c>
      <c r="Q76">
        <v>2.08</v>
      </c>
      <c r="R76">
        <v>0</v>
      </c>
      <c r="S76">
        <v>2.23</v>
      </c>
      <c r="T76">
        <v>30.3</v>
      </c>
      <c r="U76">
        <v>10.1</v>
      </c>
      <c r="V76">
        <v>10.09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4.4000000000000004</v>
      </c>
      <c r="AD76">
        <v>27.07</v>
      </c>
      <c r="AE76">
        <v>27.07</v>
      </c>
      <c r="AF76">
        <v>1.74</v>
      </c>
    </row>
    <row r="77" spans="1:32">
      <c r="A77" t="s">
        <v>119</v>
      </c>
      <c r="B77" s="75">
        <v>261.32</v>
      </c>
      <c r="C77" s="75">
        <v>87.11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115.95</v>
      </c>
      <c r="J77">
        <v>271.60000000000002</v>
      </c>
      <c r="K77">
        <v>101.16</v>
      </c>
      <c r="L77">
        <v>2.1</v>
      </c>
      <c r="M77">
        <v>4.1399999999999997</v>
      </c>
      <c r="N77" s="135">
        <v>0</v>
      </c>
      <c r="O77" s="135">
        <v>0</v>
      </c>
      <c r="P77" s="135">
        <v>0</v>
      </c>
      <c r="Q77">
        <v>2.08</v>
      </c>
      <c r="R77">
        <v>0</v>
      </c>
      <c r="S77">
        <v>2.23</v>
      </c>
      <c r="T77">
        <v>37.53</v>
      </c>
      <c r="U77">
        <v>12.51</v>
      </c>
      <c r="V77">
        <v>12.52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4.57</v>
      </c>
      <c r="AD77">
        <v>28.4</v>
      </c>
      <c r="AE77">
        <v>28.4</v>
      </c>
      <c r="AF77">
        <v>1.74</v>
      </c>
    </row>
    <row r="78" spans="1:32">
      <c r="A78" t="s">
        <v>120</v>
      </c>
      <c r="B78" s="75">
        <v>261.32</v>
      </c>
      <c r="C78" s="75">
        <v>87.11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115.95</v>
      </c>
      <c r="J78">
        <v>271.60000000000002</v>
      </c>
      <c r="K78">
        <v>101.16</v>
      </c>
      <c r="L78">
        <v>2.1</v>
      </c>
      <c r="M78">
        <v>4.17</v>
      </c>
      <c r="N78" s="135">
        <v>0</v>
      </c>
      <c r="O78" s="135">
        <v>0</v>
      </c>
      <c r="P78" s="135">
        <v>0</v>
      </c>
      <c r="Q78">
        <v>2.08</v>
      </c>
      <c r="R78">
        <v>0</v>
      </c>
      <c r="S78">
        <v>2.23</v>
      </c>
      <c r="T78">
        <v>37.53</v>
      </c>
      <c r="U78">
        <v>12.51</v>
      </c>
      <c r="V78">
        <v>12.52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4.63</v>
      </c>
      <c r="AD78">
        <v>29.91</v>
      </c>
      <c r="AE78">
        <v>29.91</v>
      </c>
      <c r="AF78">
        <v>1.74</v>
      </c>
    </row>
    <row r="79" spans="1:32">
      <c r="A79" t="s">
        <v>121</v>
      </c>
      <c r="B79" s="75">
        <v>261.32</v>
      </c>
      <c r="C79" s="75">
        <v>87.11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115.95</v>
      </c>
      <c r="J79">
        <v>271.60000000000002</v>
      </c>
      <c r="K79">
        <v>101.16</v>
      </c>
      <c r="L79">
        <v>2.02</v>
      </c>
      <c r="M79">
        <v>4.7300000000000004</v>
      </c>
      <c r="N79" s="135">
        <v>0</v>
      </c>
      <c r="O79" s="135">
        <v>0</v>
      </c>
      <c r="P79" s="135">
        <v>0</v>
      </c>
      <c r="Q79">
        <v>2.08</v>
      </c>
      <c r="R79">
        <v>0</v>
      </c>
      <c r="S79">
        <v>2.23</v>
      </c>
      <c r="T79">
        <v>37.880000000000003</v>
      </c>
      <c r="U79">
        <v>12.62</v>
      </c>
      <c r="V79">
        <v>12.63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4.47</v>
      </c>
      <c r="AD79">
        <v>31.5</v>
      </c>
      <c r="AE79">
        <v>31.5</v>
      </c>
      <c r="AF79">
        <v>1.74</v>
      </c>
    </row>
    <row r="80" spans="1:32">
      <c r="A80" t="s">
        <v>122</v>
      </c>
      <c r="B80" s="75">
        <v>261.32</v>
      </c>
      <c r="C80" s="75">
        <v>87.11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115.95</v>
      </c>
      <c r="J80">
        <v>271.60000000000002</v>
      </c>
      <c r="K80">
        <v>101.16</v>
      </c>
      <c r="L80">
        <v>2.02</v>
      </c>
      <c r="M80">
        <v>5.32</v>
      </c>
      <c r="N80" s="135">
        <v>0</v>
      </c>
      <c r="O80" s="135">
        <v>0</v>
      </c>
      <c r="P80" s="135">
        <v>0</v>
      </c>
      <c r="Q80">
        <v>2.08</v>
      </c>
      <c r="R80">
        <v>0</v>
      </c>
      <c r="S80">
        <v>2.23</v>
      </c>
      <c r="T80">
        <v>38.479999999999997</v>
      </c>
      <c r="U80">
        <v>12.83</v>
      </c>
      <c r="V80">
        <v>12.82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9.14</v>
      </c>
      <c r="AD80">
        <v>32.47</v>
      </c>
      <c r="AE80">
        <v>32.47</v>
      </c>
      <c r="AF80">
        <v>1.74</v>
      </c>
    </row>
    <row r="81" spans="1:32">
      <c r="A81" t="s">
        <v>123</v>
      </c>
      <c r="B81" s="75">
        <v>261.32</v>
      </c>
      <c r="C81" s="75">
        <v>87.11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115.95</v>
      </c>
      <c r="J81">
        <v>271.60000000000002</v>
      </c>
      <c r="K81">
        <v>101.16</v>
      </c>
      <c r="L81">
        <v>2.02</v>
      </c>
      <c r="M81">
        <v>5.93</v>
      </c>
      <c r="N81" s="135">
        <v>0</v>
      </c>
      <c r="O81" s="135">
        <v>0</v>
      </c>
      <c r="P81" s="135">
        <v>0</v>
      </c>
      <c r="Q81">
        <v>2.08</v>
      </c>
      <c r="R81">
        <v>0</v>
      </c>
      <c r="S81">
        <v>2.23</v>
      </c>
      <c r="T81">
        <v>39.39</v>
      </c>
      <c r="U81">
        <v>13.13</v>
      </c>
      <c r="V81">
        <v>13.14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9.01</v>
      </c>
      <c r="AD81">
        <v>33.49</v>
      </c>
      <c r="AE81">
        <v>33.49</v>
      </c>
      <c r="AF81">
        <v>1.74</v>
      </c>
    </row>
    <row r="82" spans="1:32">
      <c r="A82" t="s">
        <v>124</v>
      </c>
      <c r="B82" s="75">
        <v>261.32</v>
      </c>
      <c r="C82" s="75">
        <v>87.11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115.95</v>
      </c>
      <c r="J82">
        <v>271.60000000000002</v>
      </c>
      <c r="K82">
        <v>101.16</v>
      </c>
      <c r="L82">
        <v>2.02</v>
      </c>
      <c r="M82">
        <v>6.51</v>
      </c>
      <c r="N82" s="135">
        <v>0</v>
      </c>
      <c r="O82" s="135">
        <v>0</v>
      </c>
      <c r="P82" s="135">
        <v>0</v>
      </c>
      <c r="Q82">
        <v>2.08</v>
      </c>
      <c r="R82">
        <v>0</v>
      </c>
      <c r="S82">
        <v>2.23</v>
      </c>
      <c r="T82">
        <v>57.72</v>
      </c>
      <c r="U82">
        <v>19.239999999999998</v>
      </c>
      <c r="V82">
        <v>19.25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8.6999999999999993</v>
      </c>
      <c r="AD82">
        <v>40.119999999999997</v>
      </c>
      <c r="AE82">
        <v>40.119999999999997</v>
      </c>
      <c r="AF82">
        <v>1.74</v>
      </c>
    </row>
    <row r="83" spans="1:32">
      <c r="A83" t="s">
        <v>125</v>
      </c>
      <c r="B83" s="75">
        <v>261.32</v>
      </c>
      <c r="C83" s="75">
        <v>87.11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115.95</v>
      </c>
      <c r="J83">
        <v>271.60000000000002</v>
      </c>
      <c r="K83">
        <v>101.16</v>
      </c>
      <c r="L83">
        <v>2.02</v>
      </c>
      <c r="M83">
        <v>8.15</v>
      </c>
      <c r="N83" s="135">
        <v>0</v>
      </c>
      <c r="O83" s="135">
        <v>0</v>
      </c>
      <c r="P83" s="135">
        <v>0</v>
      </c>
      <c r="Q83">
        <v>2</v>
      </c>
      <c r="R83">
        <v>0</v>
      </c>
      <c r="S83">
        <v>2.23</v>
      </c>
      <c r="T83">
        <v>56.21</v>
      </c>
      <c r="U83">
        <v>18.739999999999998</v>
      </c>
      <c r="V83">
        <v>18.73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8.35</v>
      </c>
      <c r="AD83">
        <v>40.020000000000003</v>
      </c>
      <c r="AE83">
        <v>40.020000000000003</v>
      </c>
      <c r="AF83">
        <v>1.74</v>
      </c>
    </row>
    <row r="84" spans="1:32">
      <c r="A84" t="s">
        <v>126</v>
      </c>
      <c r="B84" s="75">
        <v>261.32</v>
      </c>
      <c r="C84" s="75">
        <v>87.11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115.95</v>
      </c>
      <c r="J84">
        <v>271.60000000000002</v>
      </c>
      <c r="K84">
        <v>101.16</v>
      </c>
      <c r="L84">
        <v>2.02</v>
      </c>
      <c r="M84">
        <v>8.24</v>
      </c>
      <c r="N84" s="135">
        <v>0</v>
      </c>
      <c r="O84" s="135">
        <v>0</v>
      </c>
      <c r="P84" s="135">
        <v>0</v>
      </c>
      <c r="Q84">
        <v>2</v>
      </c>
      <c r="R84">
        <v>0</v>
      </c>
      <c r="S84">
        <v>2.23</v>
      </c>
      <c r="T84">
        <v>55.13</v>
      </c>
      <c r="U84">
        <v>18.38</v>
      </c>
      <c r="V84">
        <v>18.37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8.02</v>
      </c>
      <c r="AD84">
        <v>39.85</v>
      </c>
      <c r="AE84">
        <v>39.85</v>
      </c>
      <c r="AF84">
        <v>1.74</v>
      </c>
    </row>
    <row r="85" spans="1:32">
      <c r="A85" t="s">
        <v>127</v>
      </c>
      <c r="B85" s="75">
        <v>261.32</v>
      </c>
      <c r="C85" s="75">
        <v>87.11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115.95</v>
      </c>
      <c r="J85">
        <v>271.60000000000002</v>
      </c>
      <c r="K85">
        <v>101.16</v>
      </c>
      <c r="L85">
        <v>2.02</v>
      </c>
      <c r="M85">
        <v>8.2799999999999994</v>
      </c>
      <c r="N85" s="135">
        <v>0</v>
      </c>
      <c r="O85" s="135">
        <v>0</v>
      </c>
      <c r="P85" s="135">
        <v>0</v>
      </c>
      <c r="Q85">
        <v>2</v>
      </c>
      <c r="R85">
        <v>0</v>
      </c>
      <c r="S85">
        <v>2.23</v>
      </c>
      <c r="T85">
        <v>53.33</v>
      </c>
      <c r="U85">
        <v>17.78</v>
      </c>
      <c r="V85">
        <v>17.760000000000002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7.65</v>
      </c>
      <c r="AD85">
        <v>39.659999999999997</v>
      </c>
      <c r="AE85">
        <v>39.659999999999997</v>
      </c>
      <c r="AF85">
        <v>1.74</v>
      </c>
    </row>
    <row r="86" spans="1:32">
      <c r="A86" t="s">
        <v>128</v>
      </c>
      <c r="B86" s="75">
        <v>261.32</v>
      </c>
      <c r="C86" s="75">
        <v>87.11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66.31</v>
      </c>
      <c r="J86">
        <v>271.60000000000002</v>
      </c>
      <c r="K86">
        <v>101.16</v>
      </c>
      <c r="L86">
        <v>2.02</v>
      </c>
      <c r="M86">
        <v>8.27</v>
      </c>
      <c r="N86" s="135">
        <v>0</v>
      </c>
      <c r="O86" s="135">
        <v>0</v>
      </c>
      <c r="P86" s="135">
        <v>0</v>
      </c>
      <c r="Q86">
        <v>2</v>
      </c>
      <c r="R86">
        <v>0</v>
      </c>
      <c r="S86">
        <v>2.23</v>
      </c>
      <c r="T86">
        <v>72.02</v>
      </c>
      <c r="U86">
        <v>24.01</v>
      </c>
      <c r="V86">
        <v>24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11.75</v>
      </c>
      <c r="AD86">
        <v>39.369999999999997</v>
      </c>
      <c r="AE86">
        <v>39.369999999999997</v>
      </c>
      <c r="AF86">
        <v>1.74</v>
      </c>
    </row>
    <row r="87" spans="1:32">
      <c r="A87" t="s">
        <v>129</v>
      </c>
      <c r="B87" s="75">
        <v>261.32</v>
      </c>
      <c r="C87" s="75">
        <v>87.11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66.31</v>
      </c>
      <c r="J87">
        <v>271.60000000000002</v>
      </c>
      <c r="K87">
        <v>101.16</v>
      </c>
      <c r="L87">
        <v>1.94</v>
      </c>
      <c r="M87">
        <v>8.32</v>
      </c>
      <c r="N87" s="135">
        <v>0</v>
      </c>
      <c r="O87" s="135">
        <v>0</v>
      </c>
      <c r="P87" s="135">
        <v>0</v>
      </c>
      <c r="Q87">
        <v>2</v>
      </c>
      <c r="R87">
        <v>0</v>
      </c>
      <c r="S87">
        <v>2.23</v>
      </c>
      <c r="T87">
        <v>71.040000000000006</v>
      </c>
      <c r="U87">
        <v>23.68</v>
      </c>
      <c r="V87">
        <v>23.67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11.12</v>
      </c>
      <c r="AD87">
        <v>38.93</v>
      </c>
      <c r="AE87">
        <v>38.93</v>
      </c>
      <c r="AF87">
        <v>1.74</v>
      </c>
    </row>
    <row r="88" spans="1:32">
      <c r="A88" t="s">
        <v>130</v>
      </c>
      <c r="B88" s="75">
        <v>261.32</v>
      </c>
      <c r="C88" s="75">
        <v>87.11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66.31</v>
      </c>
      <c r="J88">
        <v>271.60000000000002</v>
      </c>
      <c r="K88">
        <v>101.16</v>
      </c>
      <c r="L88">
        <v>1.94</v>
      </c>
      <c r="M88">
        <v>8.3800000000000008</v>
      </c>
      <c r="N88" s="135">
        <v>0</v>
      </c>
      <c r="O88" s="135">
        <v>0</v>
      </c>
      <c r="P88" s="135">
        <v>0</v>
      </c>
      <c r="Q88">
        <v>2</v>
      </c>
      <c r="R88">
        <v>0</v>
      </c>
      <c r="S88">
        <v>2.23</v>
      </c>
      <c r="T88">
        <v>69.61</v>
      </c>
      <c r="U88">
        <v>23.2</v>
      </c>
      <c r="V88">
        <v>23.2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10.85</v>
      </c>
      <c r="AD88">
        <v>38.409999999999997</v>
      </c>
      <c r="AE88">
        <v>38.409999999999997</v>
      </c>
      <c r="AF88">
        <v>1.74</v>
      </c>
    </row>
    <row r="89" spans="1:32">
      <c r="A89" t="s">
        <v>131</v>
      </c>
      <c r="B89" s="75">
        <v>261.32</v>
      </c>
      <c r="C89" s="75">
        <v>87.11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66.31</v>
      </c>
      <c r="J89">
        <v>271.60000000000002</v>
      </c>
      <c r="K89">
        <v>101.16</v>
      </c>
      <c r="L89">
        <v>1.94</v>
      </c>
      <c r="M89">
        <v>11.43</v>
      </c>
      <c r="N89" s="135">
        <v>0</v>
      </c>
      <c r="O89" s="135">
        <v>0</v>
      </c>
      <c r="P89" s="135">
        <v>0</v>
      </c>
      <c r="Q89">
        <v>2</v>
      </c>
      <c r="R89">
        <v>0</v>
      </c>
      <c r="S89">
        <v>2.23</v>
      </c>
      <c r="T89">
        <v>68.099999999999994</v>
      </c>
      <c r="U89">
        <v>22.7</v>
      </c>
      <c r="V89">
        <v>22.7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10.62</v>
      </c>
      <c r="AD89">
        <v>41.96</v>
      </c>
      <c r="AE89">
        <v>41.96</v>
      </c>
      <c r="AF89">
        <v>1.74</v>
      </c>
    </row>
    <row r="90" spans="1:32">
      <c r="A90" t="s">
        <v>132</v>
      </c>
      <c r="B90" s="75">
        <v>261.32</v>
      </c>
      <c r="C90" s="75">
        <v>87.11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66.31</v>
      </c>
      <c r="J90">
        <v>271.60000000000002</v>
      </c>
      <c r="K90">
        <v>101.16</v>
      </c>
      <c r="L90">
        <v>1.94</v>
      </c>
      <c r="M90">
        <v>11.31</v>
      </c>
      <c r="N90" s="135">
        <v>0</v>
      </c>
      <c r="O90" s="135">
        <v>0</v>
      </c>
      <c r="P90" s="135">
        <v>0</v>
      </c>
      <c r="Q90">
        <v>2</v>
      </c>
      <c r="R90">
        <v>0</v>
      </c>
      <c r="S90">
        <v>2.23</v>
      </c>
      <c r="T90">
        <v>66.75</v>
      </c>
      <c r="U90">
        <v>22.25</v>
      </c>
      <c r="V90">
        <v>22.25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10.33</v>
      </c>
      <c r="AD90">
        <v>40.75</v>
      </c>
      <c r="AE90">
        <v>40.75</v>
      </c>
      <c r="AF90">
        <v>1.74</v>
      </c>
    </row>
    <row r="91" spans="1:32">
      <c r="A91" t="s">
        <v>133</v>
      </c>
      <c r="B91" s="75">
        <v>225.9</v>
      </c>
      <c r="C91" s="75">
        <v>87.11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66.31</v>
      </c>
      <c r="J91">
        <v>271.60000000000002</v>
      </c>
      <c r="K91">
        <v>101.16</v>
      </c>
      <c r="L91">
        <v>1.94</v>
      </c>
      <c r="M91">
        <v>11.03</v>
      </c>
      <c r="N91" s="135">
        <v>0</v>
      </c>
      <c r="O91" s="135">
        <v>0</v>
      </c>
      <c r="P91" s="135">
        <v>0</v>
      </c>
      <c r="Q91">
        <v>2</v>
      </c>
      <c r="R91">
        <v>0</v>
      </c>
      <c r="S91">
        <v>2.1800000000000002</v>
      </c>
      <c r="T91">
        <v>64.930000000000007</v>
      </c>
      <c r="U91">
        <v>21.64</v>
      </c>
      <c r="V91">
        <v>21.65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7.52</v>
      </c>
      <c r="AD91">
        <v>39.840000000000003</v>
      </c>
      <c r="AE91">
        <v>39.840000000000003</v>
      </c>
      <c r="AF91">
        <v>1.74</v>
      </c>
    </row>
    <row r="92" spans="1:32">
      <c r="A92" t="s">
        <v>134</v>
      </c>
      <c r="B92" s="75">
        <v>225.9</v>
      </c>
      <c r="C92" s="75">
        <v>87.11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66.31</v>
      </c>
      <c r="J92">
        <v>271.60000000000002</v>
      </c>
      <c r="K92">
        <v>101.16</v>
      </c>
      <c r="L92">
        <v>1.94</v>
      </c>
      <c r="M92">
        <v>10.69</v>
      </c>
      <c r="N92" s="135">
        <v>0</v>
      </c>
      <c r="O92" s="135">
        <v>0</v>
      </c>
      <c r="P92" s="135">
        <v>0</v>
      </c>
      <c r="Q92">
        <v>2</v>
      </c>
      <c r="R92">
        <v>0</v>
      </c>
      <c r="S92">
        <v>2.1800000000000002</v>
      </c>
      <c r="T92">
        <v>47.63</v>
      </c>
      <c r="U92">
        <v>15.88</v>
      </c>
      <c r="V92">
        <v>15.87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7.19</v>
      </c>
      <c r="AD92">
        <v>30.19</v>
      </c>
      <c r="AE92">
        <v>30.19</v>
      </c>
      <c r="AF92">
        <v>1.74</v>
      </c>
    </row>
    <row r="93" spans="1:32">
      <c r="A93" t="s">
        <v>135</v>
      </c>
      <c r="B93" s="75">
        <v>189.5</v>
      </c>
      <c r="C93" s="75">
        <v>74.64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66.31</v>
      </c>
      <c r="J93">
        <v>271.60000000000002</v>
      </c>
      <c r="K93">
        <v>101.16</v>
      </c>
      <c r="L93">
        <v>1.94</v>
      </c>
      <c r="M93">
        <v>10.06</v>
      </c>
      <c r="N93" s="135">
        <v>0</v>
      </c>
      <c r="O93" s="135">
        <v>0</v>
      </c>
      <c r="P93" s="135">
        <v>0</v>
      </c>
      <c r="Q93">
        <v>2</v>
      </c>
      <c r="R93">
        <v>0</v>
      </c>
      <c r="S93">
        <v>2.1800000000000002</v>
      </c>
      <c r="T93">
        <v>47.13</v>
      </c>
      <c r="U93">
        <v>15.71</v>
      </c>
      <c r="V93">
        <v>15.71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6.81</v>
      </c>
      <c r="AD93">
        <v>30.52</v>
      </c>
      <c r="AE93">
        <v>30.52</v>
      </c>
      <c r="AF93">
        <v>1.74</v>
      </c>
    </row>
    <row r="94" spans="1:32">
      <c r="A94" t="s">
        <v>136</v>
      </c>
      <c r="B94" s="75">
        <v>189.5</v>
      </c>
      <c r="C94" s="75">
        <v>74.64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66.31</v>
      </c>
      <c r="J94">
        <v>271.60000000000002</v>
      </c>
      <c r="K94">
        <v>101.16</v>
      </c>
      <c r="L94">
        <v>1.94</v>
      </c>
      <c r="M94">
        <v>9.7899999999999991</v>
      </c>
      <c r="N94" s="135">
        <v>0</v>
      </c>
      <c r="O94" s="135">
        <v>0</v>
      </c>
      <c r="P94" s="135">
        <v>0</v>
      </c>
      <c r="Q94">
        <v>2</v>
      </c>
      <c r="R94">
        <v>0</v>
      </c>
      <c r="S94">
        <v>2.1800000000000002</v>
      </c>
      <c r="T94">
        <v>45.76</v>
      </c>
      <c r="U94">
        <v>15.26</v>
      </c>
      <c r="V94">
        <v>15.25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6.45</v>
      </c>
      <c r="AD94">
        <v>30.81</v>
      </c>
      <c r="AE94">
        <v>30.81</v>
      </c>
      <c r="AF94">
        <v>1.74</v>
      </c>
    </row>
    <row r="95" spans="1:32">
      <c r="A95" t="s">
        <v>137</v>
      </c>
      <c r="B95" s="75">
        <v>189.5</v>
      </c>
      <c r="C95" s="75">
        <v>52.75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66.31</v>
      </c>
      <c r="J95">
        <v>271.60000000000002</v>
      </c>
      <c r="K95">
        <v>101.16</v>
      </c>
      <c r="L95">
        <v>1.94</v>
      </c>
      <c r="M95">
        <v>8.93</v>
      </c>
      <c r="N95" s="135">
        <v>0</v>
      </c>
      <c r="O95" s="135">
        <v>0</v>
      </c>
      <c r="P95" s="135">
        <v>0</v>
      </c>
      <c r="Q95">
        <v>1.92</v>
      </c>
      <c r="R95">
        <v>0</v>
      </c>
      <c r="S95">
        <v>2.1800000000000002</v>
      </c>
      <c r="T95">
        <v>44.59</v>
      </c>
      <c r="U95">
        <v>14.86</v>
      </c>
      <c r="V95">
        <v>14.87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6.24</v>
      </c>
      <c r="AD95">
        <v>31.13</v>
      </c>
      <c r="AE95">
        <v>31.13</v>
      </c>
      <c r="AF95">
        <v>1.74</v>
      </c>
    </row>
    <row r="96" spans="1:32">
      <c r="A96" t="s">
        <v>138</v>
      </c>
      <c r="B96" s="75">
        <v>189.5</v>
      </c>
      <c r="C96" s="75">
        <v>52.75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66.31</v>
      </c>
      <c r="J96">
        <v>271.60000000000002</v>
      </c>
      <c r="K96">
        <v>101.16</v>
      </c>
      <c r="L96">
        <v>1.94</v>
      </c>
      <c r="M96">
        <v>9.0399999999999991</v>
      </c>
      <c r="N96" s="135">
        <v>0</v>
      </c>
      <c r="O96" s="135">
        <v>0</v>
      </c>
      <c r="P96" s="135">
        <v>0</v>
      </c>
      <c r="Q96">
        <v>1.92</v>
      </c>
      <c r="R96">
        <v>0</v>
      </c>
      <c r="S96">
        <v>2.1800000000000002</v>
      </c>
      <c r="T96">
        <v>47.63</v>
      </c>
      <c r="U96">
        <v>15.88</v>
      </c>
      <c r="V96">
        <v>15.87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9.52</v>
      </c>
      <c r="AD96">
        <v>26.44</v>
      </c>
      <c r="AE96">
        <v>26.44</v>
      </c>
      <c r="AF96">
        <v>1.74</v>
      </c>
    </row>
    <row r="97" spans="1:36">
      <c r="A97" t="s">
        <v>139</v>
      </c>
      <c r="B97" s="75">
        <v>189.5</v>
      </c>
      <c r="C97" s="75">
        <v>52.75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66.31</v>
      </c>
      <c r="J97">
        <v>271.60000000000002</v>
      </c>
      <c r="K97">
        <v>101.16</v>
      </c>
      <c r="L97">
        <v>1.94</v>
      </c>
      <c r="M97">
        <v>9.15</v>
      </c>
      <c r="N97" s="135">
        <v>0</v>
      </c>
      <c r="O97" s="135">
        <v>0</v>
      </c>
      <c r="P97" s="135">
        <v>0</v>
      </c>
      <c r="Q97">
        <v>1.92</v>
      </c>
      <c r="R97">
        <v>0</v>
      </c>
      <c r="S97">
        <v>2.1800000000000002</v>
      </c>
      <c r="T97">
        <v>48.17</v>
      </c>
      <c r="U97">
        <v>16.059999999999999</v>
      </c>
      <c r="V97">
        <v>16.059999999999999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9.4600000000000009</v>
      </c>
      <c r="AD97">
        <v>26.86</v>
      </c>
      <c r="AE97">
        <v>26.86</v>
      </c>
      <c r="AF97">
        <v>1.74</v>
      </c>
    </row>
    <row r="98" spans="1:36">
      <c r="A98" t="s">
        <v>140</v>
      </c>
      <c r="B98" s="75">
        <v>189.5</v>
      </c>
      <c r="C98" s="75">
        <v>52.75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66.31</v>
      </c>
      <c r="J98">
        <v>271.60000000000002</v>
      </c>
      <c r="K98">
        <v>101.16</v>
      </c>
      <c r="L98">
        <v>1.94</v>
      </c>
      <c r="M98">
        <v>9.32</v>
      </c>
      <c r="N98" s="135">
        <v>0</v>
      </c>
      <c r="O98" s="135">
        <v>0</v>
      </c>
      <c r="P98" s="135">
        <v>0</v>
      </c>
      <c r="Q98">
        <v>1.92</v>
      </c>
      <c r="R98">
        <v>0</v>
      </c>
      <c r="S98">
        <v>2.1800000000000002</v>
      </c>
      <c r="T98">
        <v>48.62</v>
      </c>
      <c r="U98">
        <v>16.21</v>
      </c>
      <c r="V98">
        <v>16.21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9.85</v>
      </c>
      <c r="AD98">
        <v>26.82</v>
      </c>
      <c r="AE98">
        <v>26.82</v>
      </c>
      <c r="AF98">
        <v>1.74</v>
      </c>
    </row>
    <row r="99" spans="1:36">
      <c r="A99" t="s">
        <v>141</v>
      </c>
      <c r="B99" s="75">
        <f>SUM(B3:B98)/4000</f>
        <v>5.6491124999999967</v>
      </c>
      <c r="C99" s="75">
        <f t="shared" ref="C99:L99" si="2">SUM(C3:C98)/4000</f>
        <v>1.9045374999999976</v>
      </c>
      <c r="D99" s="135">
        <f t="shared" ref="D99" si="3">SUM(D3:D98)/4000</f>
        <v>0.80769250000000037</v>
      </c>
      <c r="E99" s="75"/>
      <c r="F99" s="78">
        <f t="shared" si="2"/>
        <v>0.11451749999999999</v>
      </c>
      <c r="G99" s="78">
        <f t="shared" si="2"/>
        <v>0.11451749999999999</v>
      </c>
      <c r="H99" s="78">
        <f t="shared" si="2"/>
        <v>0.11691749999999998</v>
      </c>
      <c r="I99">
        <f t="shared" si="2"/>
        <v>2.1728724999999987</v>
      </c>
      <c r="J99">
        <f t="shared" si="2"/>
        <v>6.2769774999999921</v>
      </c>
      <c r="K99">
        <f t="shared" si="2"/>
        <v>2.3116524999999979</v>
      </c>
      <c r="L99">
        <f t="shared" si="2"/>
        <v>4.6109999999999998E-2</v>
      </c>
      <c r="M99">
        <f t="shared" ref="M99:AB99" si="4">SUM(M3:M98)/4000</f>
        <v>0.11417249999999997</v>
      </c>
      <c r="N99" s="135">
        <f t="shared" si="4"/>
        <v>0.26845750000000013</v>
      </c>
      <c r="O99" s="135">
        <f t="shared" si="4"/>
        <v>0.26692250000000012</v>
      </c>
      <c r="P99" s="135">
        <f t="shared" si="4"/>
        <v>0.27231250000000012</v>
      </c>
      <c r="Q99">
        <f t="shared" si="4"/>
        <v>4.6060000000000031E-2</v>
      </c>
      <c r="R99">
        <f t="shared" si="4"/>
        <v>0.84145999999999976</v>
      </c>
      <c r="S99">
        <f t="shared" si="4"/>
        <v>5.4264999999999959E-2</v>
      </c>
      <c r="T99">
        <f t="shared" si="4"/>
        <v>0.66046250000000029</v>
      </c>
      <c r="U99">
        <f t="shared" si="4"/>
        <v>0.22016000000000002</v>
      </c>
      <c r="V99">
        <f t="shared" si="4"/>
        <v>0.220135</v>
      </c>
      <c r="W99">
        <f t="shared" si="4"/>
        <v>1.6746650000000001</v>
      </c>
      <c r="X99">
        <f t="shared" si="4"/>
        <v>0.33493250000000002</v>
      </c>
      <c r="Y99">
        <f t="shared" si="4"/>
        <v>0.67598000000000036</v>
      </c>
      <c r="Z99">
        <f t="shared" si="4"/>
        <v>0.32217249999999992</v>
      </c>
      <c r="AA99">
        <f t="shared" si="4"/>
        <v>0.61492000000000002</v>
      </c>
      <c r="AB99">
        <f t="shared" si="4"/>
        <v>0.30782999999999999</v>
      </c>
      <c r="AC99">
        <f t="shared" ref="AC99:AJ99" si="5">SUM(AC3:AC98)/4000</f>
        <v>9.0832500000000024E-2</v>
      </c>
      <c r="AD99">
        <f t="shared" si="5"/>
        <v>0.37521500000000002</v>
      </c>
      <c r="AE99">
        <f t="shared" si="5"/>
        <v>0.37521500000000002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43</v>
      </c>
      <c r="C25" s="136">
        <f>'IDT-1 Calculation'!DG25</f>
        <v>-18.204999999999998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-24.795000000000002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105</v>
      </c>
      <c r="C26" s="136">
        <f>'IDT-1 Calculation'!DG26</f>
        <v>-44.453000000000003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-60.546999999999997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100.989</v>
      </c>
      <c r="C27" s="136">
        <f>'IDT-1 Calculation'!DG27</f>
        <v>-34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-66.989000000000004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23.375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-23.375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66.173000000000002</v>
      </c>
      <c r="C30" s="136">
        <f>'IDT-1 Calculation'!DG30</f>
        <v>41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-107.173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63.738</v>
      </c>
      <c r="C31" s="136">
        <f>'IDT-1 Calculation'!DG31</f>
        <v>39.491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-103.229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56.698999999999998</v>
      </c>
      <c r="C32" s="136">
        <f>'IDT-1 Calculation'!DG32</f>
        <v>35.131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-91.83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68.569000000000003</v>
      </c>
      <c r="C33" s="136">
        <f>'IDT-1 Calculation'!DG33</f>
        <v>42.484000000000002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-111.053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44.47</v>
      </c>
      <c r="C34" s="136">
        <f>'IDT-1 Calculation'!DG34</f>
        <v>27.553999999999998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-72.024000000000001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43.96</v>
      </c>
      <c r="C35" s="136">
        <f>'IDT-1 Calculation'!DG35</f>
        <v>27.238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-71.198000000000008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37.299999999999997</v>
      </c>
      <c r="C36" s="136">
        <f>'IDT-1 Calculation'!DG36</f>
        <v>23.11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-60.41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36.383000000000003</v>
      </c>
      <c r="C37" s="136">
        <f>'IDT-1 Calculation'!DG37</f>
        <v>22.542999999999999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-58.926000000000002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39.973999999999997</v>
      </c>
      <c r="C38" s="136">
        <f>'IDT-1 Calculation'!DG38</f>
        <v>24.768000000000001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-64.74199999999999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27.099</v>
      </c>
      <c r="C39" s="136">
        <f>'IDT-1 Calculation'!DG39</f>
        <v>16.79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-43.888999999999996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4</v>
      </c>
      <c r="C52" s="136">
        <f>'IDT-1 Calculation'!DG52</f>
        <v>-4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14</v>
      </c>
      <c r="C53" s="136">
        <f>'IDT-1 Calculation'!DG53</f>
        <v>-14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24</v>
      </c>
      <c r="C54" s="136">
        <f>'IDT-1 Calculation'!DG54</f>
        <v>-24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54</v>
      </c>
      <c r="C55" s="136">
        <f>'IDT-1 Calculation'!DG55</f>
        <v>-54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43</v>
      </c>
      <c r="C56" s="136">
        <f>'IDT-1 Calculation'!DG56</f>
        <v>-43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48</v>
      </c>
      <c r="C57" s="136">
        <f>'IDT-1 Calculation'!DG57</f>
        <v>-48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53</v>
      </c>
      <c r="C58" s="136">
        <f>'IDT-1 Calculation'!DG58</f>
        <v>-53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78</v>
      </c>
      <c r="C59" s="136">
        <f>'IDT-1 Calculation'!DG59</f>
        <v>-78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73</v>
      </c>
      <c r="C60" s="136">
        <f>'IDT-1 Calculation'!DG60</f>
        <v>-73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74</v>
      </c>
      <c r="C61" s="136">
        <f>'IDT-1 Calculation'!DG61</f>
        <v>-74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64</v>
      </c>
      <c r="C62" s="136">
        <f>'IDT-1 Calculation'!DG62</f>
        <v>-64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59</v>
      </c>
      <c r="C63" s="136">
        <f>'IDT-1 Calculation'!DG63</f>
        <v>-59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54</v>
      </c>
      <c r="C64" s="136">
        <f>'IDT-1 Calculation'!DG64</f>
        <v>-54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44</v>
      </c>
      <c r="C65" s="136">
        <f>'IDT-1 Calculation'!DG65</f>
        <v>-44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29</v>
      </c>
      <c r="C66" s="136">
        <f>'IDT-1 Calculation'!DG66</f>
        <v>-29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19</v>
      </c>
      <c r="C67" s="136">
        <f>'IDT-1 Calculation'!DG67</f>
        <v>-19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</v>
      </c>
      <c r="C68" s="136">
        <f>'IDT-1 Calculation'!DG68</f>
        <v>-9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21</v>
      </c>
      <c r="C80" s="136">
        <f>'IDT-1 Calculation'!DG80</f>
        <v>-8.891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-12.109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91.457999999999998</v>
      </c>
      <c r="C81" s="136">
        <f>'IDT-1 Calculation'!DG81</f>
        <v>-30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-61.457999999999998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104.565</v>
      </c>
      <c r="C82" s="136">
        <f>'IDT-1 Calculation'!DG82</f>
        <v>-35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-69.564999999999998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145.85300000000001</v>
      </c>
      <c r="C83" s="136">
        <f>'IDT-1 Calculation'!DG83</f>
        <v>-40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-105.85299999999999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159.20699999999999</v>
      </c>
      <c r="C84" s="136">
        <f>'IDT-1 Calculation'!DG84</f>
        <v>-45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-114.20699999999999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171.684</v>
      </c>
      <c r="C85" s="136">
        <f>'IDT-1 Calculation'!DG85</f>
        <v>-19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-152.684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77.554000000000002</v>
      </c>
      <c r="C86" s="136">
        <f>'IDT-1 Calculation'!DG86</f>
        <v>-34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-43.554000000000002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91.375</v>
      </c>
      <c r="C87" s="136">
        <f>'IDT-1 Calculation'!DG87</f>
        <v>-34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-57.375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94.224999999999994</v>
      </c>
      <c r="C88" s="136">
        <f>'IDT-1 Calculation'!DG88</f>
        <v>-44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-50.225000000000001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104.69800000000001</v>
      </c>
      <c r="C89" s="136">
        <f>'IDT-1 Calculation'!DG89</f>
        <v>-54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-50.698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119.952</v>
      </c>
      <c r="C90" s="136">
        <f>'IDT-1 Calculation'!DG90</f>
        <v>-64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-55.951999999999998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38.488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-38.488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93.388000000000005</v>
      </c>
      <c r="C92" s="136">
        <f>'IDT-1 Calculation'!DG92</f>
        <v>-44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-49.387999999999998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65.430999999999997</v>
      </c>
      <c r="C93" s="136">
        <f>'IDT-1 Calculation'!DG93</f>
        <v>-28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-37.430999999999997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97.662000000000006</v>
      </c>
      <c r="C94" s="136">
        <f>'IDT-1 Calculation'!DG94</f>
        <v>-43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-54.661999999999999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102</v>
      </c>
      <c r="C95" s="136">
        <f>'IDT-1 Calculation'!DG95</f>
        <v>-43.183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-58.817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67</v>
      </c>
      <c r="C96" s="136">
        <f>'IDT-1 Calculation'!DG96</f>
        <v>-28.364999999999998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-38.634999999999998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37</v>
      </c>
      <c r="C97" s="136">
        <f>'IDT-1 Calculation'!DG97</f>
        <v>-15.664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-21.335999999999999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9</v>
      </c>
      <c r="C98" s="149">
        <f>'IDT-1 Calculation'!DG98</f>
        <v>-3.81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-5.19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0.79781724999999992</v>
      </c>
      <c r="C99" s="152">
        <f>SUM(C3:C98)/4000</f>
        <v>-0.2883655</v>
      </c>
      <c r="D99" s="152">
        <f>SUM(D3:D98)/4000</f>
        <v>0</v>
      </c>
      <c r="E99" s="152">
        <f>SUM(E3:E98)/4000</f>
        <v>0</v>
      </c>
      <c r="F99" s="152">
        <f>SUM(F3:F98)/4000</f>
        <v>-0.50945175000000009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218.9947827472221</v>
      </c>
      <c r="L3">
        <v>0</v>
      </c>
      <c r="M3">
        <v>31.884992322877824</v>
      </c>
      <c r="N3">
        <v>51.878459706488151</v>
      </c>
      <c r="O3">
        <v>73.283955187500013</v>
      </c>
      <c r="P3">
        <v>24.386455380004804</v>
      </c>
      <c r="Q3">
        <v>0</v>
      </c>
      <c r="R3">
        <v>9.6400492317073159</v>
      </c>
      <c r="S3">
        <v>11.753132036104065</v>
      </c>
      <c r="T3">
        <v>0</v>
      </c>
      <c r="U3">
        <v>51.754459808314287</v>
      </c>
      <c r="V3">
        <v>7.9631360357938865</v>
      </c>
      <c r="W3">
        <v>20.381696785994254</v>
      </c>
      <c r="X3">
        <v>43.191467393781323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0</v>
      </c>
      <c r="AF3">
        <v>6.1510581000000011</v>
      </c>
      <c r="AG3">
        <v>29.319103440000003</v>
      </c>
      <c r="AH3">
        <v>0</v>
      </c>
      <c r="AI3">
        <v>0</v>
      </c>
      <c r="AJ3">
        <v>0</v>
      </c>
      <c r="AK3">
        <v>22.964917080000003</v>
      </c>
      <c r="AL3">
        <v>1.7337999999999998</v>
      </c>
      <c r="AM3">
        <v>0</v>
      </c>
      <c r="AN3">
        <v>0</v>
      </c>
      <c r="AO3">
        <v>1.5494976000000003</v>
      </c>
      <c r="AP3">
        <v>3.6569987999999998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22.04663797232115</v>
      </c>
      <c r="BB3">
        <f>SUM(B3:AZ3)-BA3</f>
        <v>620.71250120546688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195.99510660608178</v>
      </c>
      <c r="L4">
        <v>0</v>
      </c>
      <c r="M4">
        <v>31.884992322877824</v>
      </c>
      <c r="N4">
        <v>51.878459706488151</v>
      </c>
      <c r="O4">
        <v>73.283955187500013</v>
      </c>
      <c r="P4">
        <v>24.386455380004804</v>
      </c>
      <c r="Q4">
        <v>0</v>
      </c>
      <c r="R4">
        <v>9.6400492317073159</v>
      </c>
      <c r="S4">
        <v>11.753132036104065</v>
      </c>
      <c r="T4">
        <v>0</v>
      </c>
      <c r="U4">
        <v>51.754459808314287</v>
      </c>
      <c r="V4">
        <v>7.9631360357938865</v>
      </c>
      <c r="W4">
        <v>20.381696785994254</v>
      </c>
      <c r="X4">
        <v>43.191467393781323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0</v>
      </c>
      <c r="AF4">
        <v>6.1510581000000011</v>
      </c>
      <c r="AG4">
        <v>29.319103440000003</v>
      </c>
      <c r="AH4">
        <v>0</v>
      </c>
      <c r="AI4">
        <v>0</v>
      </c>
      <c r="AJ4">
        <v>0</v>
      </c>
      <c r="AK4">
        <v>22.964917080000003</v>
      </c>
      <c r="AL4">
        <v>1.7337999999999998</v>
      </c>
      <c r="AM4">
        <v>0</v>
      </c>
      <c r="AN4">
        <v>0</v>
      </c>
      <c r="AO4">
        <v>1.5494976000000003</v>
      </c>
      <c r="AP4">
        <v>3.6569987999999998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21.257749080680043</v>
      </c>
      <c r="BB4">
        <f t="shared" ref="BB4:BB67" si="0">SUM(B4:AZ4)-BA4</f>
        <v>598.50171395596772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144.9725590826049</v>
      </c>
      <c r="L5">
        <v>0</v>
      </c>
      <c r="M5">
        <v>31.884992322877824</v>
      </c>
      <c r="N5">
        <v>51.878459706488151</v>
      </c>
      <c r="O5">
        <v>73.283955187500013</v>
      </c>
      <c r="P5">
        <v>24.821243321240107</v>
      </c>
      <c r="Q5">
        <v>0</v>
      </c>
      <c r="R5">
        <v>9.6400492317073159</v>
      </c>
      <c r="S5">
        <v>11.753132036104065</v>
      </c>
      <c r="T5">
        <v>0</v>
      </c>
      <c r="U5">
        <v>51.754459808314287</v>
      </c>
      <c r="V5">
        <v>7.9631360357938865</v>
      </c>
      <c r="W5">
        <v>20.381696785994254</v>
      </c>
      <c r="X5">
        <v>43.191467393781323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6.1510581000000011</v>
      </c>
      <c r="AG5">
        <v>29.319103440000003</v>
      </c>
      <c r="AH5">
        <v>0</v>
      </c>
      <c r="AI5">
        <v>0</v>
      </c>
      <c r="AJ5">
        <v>0</v>
      </c>
      <c r="AK5">
        <v>22.964917080000003</v>
      </c>
      <c r="AL5">
        <v>1.7337999999999998</v>
      </c>
      <c r="AM5">
        <v>0</v>
      </c>
      <c r="AN5">
        <v>0</v>
      </c>
      <c r="AO5">
        <v>1.5494976000000003</v>
      </c>
      <c r="AP5">
        <v>3.6569987999999998</v>
      </c>
      <c r="AQ5">
        <v>0</v>
      </c>
      <c r="AR5">
        <v>1.4546303999999999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18.97375746644591</v>
      </c>
      <c r="BB5">
        <f t="shared" si="0"/>
        <v>534.19701158796022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144.96901592531574</v>
      </c>
      <c r="L6">
        <v>0</v>
      </c>
      <c r="M6">
        <v>31.884992322877824</v>
      </c>
      <c r="N6">
        <v>51.878459706488151</v>
      </c>
      <c r="O6">
        <v>73.283955187500013</v>
      </c>
      <c r="P6">
        <v>24.821243321240107</v>
      </c>
      <c r="Q6">
        <v>0</v>
      </c>
      <c r="R6">
        <v>9.640675281268118</v>
      </c>
      <c r="S6">
        <v>11.753132802575134</v>
      </c>
      <c r="T6">
        <v>0</v>
      </c>
      <c r="U6">
        <v>51.754459808314287</v>
      </c>
      <c r="V6">
        <v>7.9631360357938865</v>
      </c>
      <c r="W6">
        <v>20.381696785994254</v>
      </c>
      <c r="X6">
        <v>43.191467393781323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6.1510581000000011</v>
      </c>
      <c r="AG6">
        <v>29.319103440000003</v>
      </c>
      <c r="AH6">
        <v>0</v>
      </c>
      <c r="AI6">
        <v>0</v>
      </c>
      <c r="AJ6">
        <v>0</v>
      </c>
      <c r="AK6">
        <v>22.964917080000003</v>
      </c>
      <c r="AL6">
        <v>1.7337999999999998</v>
      </c>
      <c r="AM6">
        <v>0</v>
      </c>
      <c r="AN6">
        <v>0</v>
      </c>
      <c r="AO6">
        <v>1.5494976000000003</v>
      </c>
      <c r="AP6">
        <v>3.6569987999999998</v>
      </c>
      <c r="AQ6">
        <v>0</v>
      </c>
      <c r="AR6">
        <v>1.4546303999999999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18.973658145503791</v>
      </c>
      <c r="BB6">
        <f t="shared" si="0"/>
        <v>534.19419456764501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144.97255876757211</v>
      </c>
      <c r="L7">
        <v>0</v>
      </c>
      <c r="M7">
        <v>31.884992322877824</v>
      </c>
      <c r="N7">
        <v>51.878459706488151</v>
      </c>
      <c r="O7">
        <v>73.283955187500013</v>
      </c>
      <c r="P7">
        <v>24.821243321240107</v>
      </c>
      <c r="Q7">
        <v>0</v>
      </c>
      <c r="R7">
        <v>4.6499849566111928</v>
      </c>
      <c r="S7">
        <v>5.8092575948365672</v>
      </c>
      <c r="T7">
        <v>0</v>
      </c>
      <c r="U7">
        <v>51.754459808314287</v>
      </c>
      <c r="V7">
        <v>0</v>
      </c>
      <c r="W7">
        <v>20.381696785994254</v>
      </c>
      <c r="X7">
        <v>43.191467393781323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6.1510581000000011</v>
      </c>
      <c r="AG7">
        <v>29.319103440000003</v>
      </c>
      <c r="AH7">
        <v>0</v>
      </c>
      <c r="AI7">
        <v>0</v>
      </c>
      <c r="AJ7">
        <v>0</v>
      </c>
      <c r="AK7">
        <v>22.964917080000003</v>
      </c>
      <c r="AL7">
        <v>1.7337999999999998</v>
      </c>
      <c r="AM7">
        <v>0</v>
      </c>
      <c r="AN7">
        <v>0</v>
      </c>
      <c r="AO7">
        <v>1.5494976000000003</v>
      </c>
      <c r="AP7">
        <v>3.6569987999999998</v>
      </c>
      <c r="AQ7">
        <v>0</v>
      </c>
      <c r="AR7">
        <v>1.4546303999999999</v>
      </c>
      <c r="AS7">
        <v>3.5448710400000003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18.076329784434506</v>
      </c>
      <c r="BB7">
        <f t="shared" si="0"/>
        <v>508.93037857078139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144.97073870312411</v>
      </c>
      <c r="L8">
        <v>0</v>
      </c>
      <c r="M8">
        <v>31.884992322877824</v>
      </c>
      <c r="N8">
        <v>51.878459706488151</v>
      </c>
      <c r="O8">
        <v>73.283955187500013</v>
      </c>
      <c r="P8">
        <v>24.821243321240107</v>
      </c>
      <c r="Q8">
        <v>0</v>
      </c>
      <c r="R8">
        <v>4.6499849566111928</v>
      </c>
      <c r="S8">
        <v>5.8092575948365672</v>
      </c>
      <c r="T8">
        <v>0</v>
      </c>
      <c r="U8">
        <v>51.754459808314287</v>
      </c>
      <c r="V8">
        <v>0</v>
      </c>
      <c r="W8">
        <v>20.381696785994254</v>
      </c>
      <c r="X8">
        <v>43.191467393781323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6.1510581000000011</v>
      </c>
      <c r="AG8">
        <v>29.319103440000003</v>
      </c>
      <c r="AH8">
        <v>0</v>
      </c>
      <c r="AI8">
        <v>0</v>
      </c>
      <c r="AJ8">
        <v>0</v>
      </c>
      <c r="AK8">
        <v>22.964917080000003</v>
      </c>
      <c r="AL8">
        <v>1.7337999999999998</v>
      </c>
      <c r="AM8">
        <v>0</v>
      </c>
      <c r="AN8">
        <v>0</v>
      </c>
      <c r="AO8">
        <v>1.5494976000000003</v>
      </c>
      <c r="AP8">
        <v>3.6569987999999998</v>
      </c>
      <c r="AQ8">
        <v>0</v>
      </c>
      <c r="AR8">
        <v>1.4546303999999999</v>
      </c>
      <c r="AS8">
        <v>3.5448710400000003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18.076267695059244</v>
      </c>
      <c r="BB8">
        <f t="shared" si="0"/>
        <v>508.92862059570865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144.97255876757211</v>
      </c>
      <c r="L9">
        <v>0</v>
      </c>
      <c r="M9">
        <v>31.884992322877824</v>
      </c>
      <c r="N9">
        <v>51.878459706488151</v>
      </c>
      <c r="O9">
        <v>73.283955187500013</v>
      </c>
      <c r="P9">
        <v>24.013668757342192</v>
      </c>
      <c r="Q9">
        <v>0</v>
      </c>
      <c r="R9">
        <v>4.6499849566111928</v>
      </c>
      <c r="S9">
        <v>5.8092575948365672</v>
      </c>
      <c r="T9">
        <v>0</v>
      </c>
      <c r="U9">
        <v>51.754459808314287</v>
      </c>
      <c r="V9">
        <v>0</v>
      </c>
      <c r="W9">
        <v>20.381696785994254</v>
      </c>
      <c r="X9">
        <v>43.191467393781323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6.1510581000000011</v>
      </c>
      <c r="AG9">
        <v>29.319103440000003</v>
      </c>
      <c r="AH9">
        <v>0</v>
      </c>
      <c r="AI9">
        <v>0</v>
      </c>
      <c r="AJ9">
        <v>0</v>
      </c>
      <c r="AK9">
        <v>22.964917080000003</v>
      </c>
      <c r="AL9">
        <v>1.7337999999999998</v>
      </c>
      <c r="AM9">
        <v>0</v>
      </c>
      <c r="AN9">
        <v>0</v>
      </c>
      <c r="AO9">
        <v>1.5494976000000003</v>
      </c>
      <c r="AP9">
        <v>3.6569987999999998</v>
      </c>
      <c r="AQ9">
        <v>0</v>
      </c>
      <c r="AR9">
        <v>1.4546303999999999</v>
      </c>
      <c r="AS9">
        <v>3.5448710400000003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18.048629915622342</v>
      </c>
      <c r="BB9">
        <f t="shared" si="0"/>
        <v>508.15050387569568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144.97073870312411</v>
      </c>
      <c r="L10">
        <v>0</v>
      </c>
      <c r="M10">
        <v>31.884992322877824</v>
      </c>
      <c r="N10">
        <v>51.878459706488151</v>
      </c>
      <c r="O10">
        <v>73.283955187500013</v>
      </c>
      <c r="P10">
        <v>24.013668757342192</v>
      </c>
      <c r="Q10">
        <v>0</v>
      </c>
      <c r="R10">
        <v>4.6499849566111928</v>
      </c>
      <c r="S10">
        <v>5.8092575948365672</v>
      </c>
      <c r="T10">
        <v>0</v>
      </c>
      <c r="U10">
        <v>51.754459808314287</v>
      </c>
      <c r="V10">
        <v>0</v>
      </c>
      <c r="W10">
        <v>20.375656767603065</v>
      </c>
      <c r="X10">
        <v>43.186833344256925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6.1510581000000011</v>
      </c>
      <c r="AG10">
        <v>29.319103440000003</v>
      </c>
      <c r="AH10">
        <v>0</v>
      </c>
      <c r="AI10">
        <v>0</v>
      </c>
      <c r="AJ10">
        <v>0</v>
      </c>
      <c r="AK10">
        <v>22.964917080000003</v>
      </c>
      <c r="AL10">
        <v>1.7337999999999998</v>
      </c>
      <c r="AM10">
        <v>0</v>
      </c>
      <c r="AN10">
        <v>0</v>
      </c>
      <c r="AO10">
        <v>1.5494976000000003</v>
      </c>
      <c r="AP10">
        <v>3.6569987999999998</v>
      </c>
      <c r="AQ10">
        <v>0</v>
      </c>
      <c r="AR10">
        <v>1.4546303999999999</v>
      </c>
      <c r="AS10">
        <v>3.5448710400000003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18.048201497372979</v>
      </c>
      <c r="BB10">
        <f t="shared" si="0"/>
        <v>508.13843816158129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144.97255876757211</v>
      </c>
      <c r="L11">
        <v>0</v>
      </c>
      <c r="M11">
        <v>31.884992322877824</v>
      </c>
      <c r="N11">
        <v>51.878459706488151</v>
      </c>
      <c r="O11">
        <v>73.283955187500013</v>
      </c>
      <c r="P11">
        <v>24.013668757342192</v>
      </c>
      <c r="Q11">
        <v>0</v>
      </c>
      <c r="R11">
        <v>4.8449903013698634</v>
      </c>
      <c r="S11">
        <v>6.0546344603524229</v>
      </c>
      <c r="T11">
        <v>0</v>
      </c>
      <c r="U11">
        <v>51.754459808314287</v>
      </c>
      <c r="V11">
        <v>0</v>
      </c>
      <c r="W11">
        <v>20.375656767603065</v>
      </c>
      <c r="X11">
        <v>43.186833344256925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6.1510581000000011</v>
      </c>
      <c r="AG11">
        <v>29.319103440000003</v>
      </c>
      <c r="AH11">
        <v>0</v>
      </c>
      <c r="AI11">
        <v>0</v>
      </c>
      <c r="AJ11">
        <v>0</v>
      </c>
      <c r="AK11">
        <v>22.964917080000003</v>
      </c>
      <c r="AL11">
        <v>1.7337999999999998</v>
      </c>
      <c r="AM11">
        <v>0</v>
      </c>
      <c r="AN11">
        <v>0</v>
      </c>
      <c r="AO11">
        <v>1.5494976000000003</v>
      </c>
      <c r="AP11">
        <v>1.6878456000000002</v>
      </c>
      <c r="AQ11">
        <v>0</v>
      </c>
      <c r="AR11">
        <v>1.4546303999999999</v>
      </c>
      <c r="AS11">
        <v>3.5448710400000003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17.995826990184767</v>
      </c>
      <c r="BB11">
        <f t="shared" si="0"/>
        <v>506.66386174349196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144.97073870312411</v>
      </c>
      <c r="L12">
        <v>0</v>
      </c>
      <c r="M12">
        <v>31.884992322877824</v>
      </c>
      <c r="N12">
        <v>51.878459706488151</v>
      </c>
      <c r="O12">
        <v>73.283955187500013</v>
      </c>
      <c r="P12">
        <v>24.013668757342192</v>
      </c>
      <c r="Q12">
        <v>0</v>
      </c>
      <c r="R12">
        <v>4.8449903013698634</v>
      </c>
      <c r="S12">
        <v>6.0546344603524229</v>
      </c>
      <c r="T12">
        <v>0</v>
      </c>
      <c r="U12">
        <v>51.754459808314287</v>
      </c>
      <c r="V12">
        <v>0</v>
      </c>
      <c r="W12">
        <v>20.375656767603065</v>
      </c>
      <c r="X12">
        <v>43.186833344256925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6.1510581000000011</v>
      </c>
      <c r="AG12">
        <v>29.319103440000003</v>
      </c>
      <c r="AH12">
        <v>0</v>
      </c>
      <c r="AI12">
        <v>0</v>
      </c>
      <c r="AJ12">
        <v>0</v>
      </c>
      <c r="AK12">
        <v>22.964917080000003</v>
      </c>
      <c r="AL12">
        <v>1.7337999999999998</v>
      </c>
      <c r="AM12">
        <v>0</v>
      </c>
      <c r="AN12">
        <v>0</v>
      </c>
      <c r="AO12">
        <v>1.5494976000000003</v>
      </c>
      <c r="AP12">
        <v>1.6878456000000002</v>
      </c>
      <c r="AQ12">
        <v>0</v>
      </c>
      <c r="AR12">
        <v>1.4546303999999999</v>
      </c>
      <c r="AS12">
        <v>3.5448710400000003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17.995764900809505</v>
      </c>
      <c r="BB12">
        <f t="shared" si="0"/>
        <v>506.66210376841923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144.97255876757211</v>
      </c>
      <c r="L13">
        <v>0</v>
      </c>
      <c r="M13">
        <v>31.884992322877824</v>
      </c>
      <c r="N13">
        <v>51.878459706488151</v>
      </c>
      <c r="O13">
        <v>73.283955187500013</v>
      </c>
      <c r="P13">
        <v>24.013668757342192</v>
      </c>
      <c r="Q13">
        <v>0</v>
      </c>
      <c r="R13">
        <v>4.6499849566111928</v>
      </c>
      <c r="S13">
        <v>5.8092575948365672</v>
      </c>
      <c r="T13">
        <v>0</v>
      </c>
      <c r="U13">
        <v>51.754459808314287</v>
      </c>
      <c r="V13">
        <v>0</v>
      </c>
      <c r="W13">
        <v>20.375656767603065</v>
      </c>
      <c r="X13">
        <v>43.186833344256925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4.0037560499999998</v>
      </c>
      <c r="AE13">
        <v>0</v>
      </c>
      <c r="AF13">
        <v>6.1510581000000011</v>
      </c>
      <c r="AG13">
        <v>29.319103440000003</v>
      </c>
      <c r="AH13">
        <v>0</v>
      </c>
      <c r="AI13">
        <v>0</v>
      </c>
      <c r="AJ13">
        <v>0</v>
      </c>
      <c r="AK13">
        <v>22.964917080000003</v>
      </c>
      <c r="AL13">
        <v>1.7337999999999998</v>
      </c>
      <c r="AM13">
        <v>0</v>
      </c>
      <c r="AN13">
        <v>0</v>
      </c>
      <c r="AO13">
        <v>1.5494976000000003</v>
      </c>
      <c r="AP13">
        <v>1.6878456000000002</v>
      </c>
      <c r="AQ13">
        <v>0</v>
      </c>
      <c r="AR13">
        <v>17.455564800000001</v>
      </c>
      <c r="AS13">
        <v>3.5448710400000003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18.529553440348245</v>
      </c>
      <c r="BB13">
        <f t="shared" si="0"/>
        <v>521.69068748305403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144.97073870312411</v>
      </c>
      <c r="L14">
        <v>0</v>
      </c>
      <c r="M14">
        <v>31.884992322877824</v>
      </c>
      <c r="N14">
        <v>51.878459706488151</v>
      </c>
      <c r="O14">
        <v>73.283955187500013</v>
      </c>
      <c r="P14">
        <v>24.013668757342192</v>
      </c>
      <c r="Q14">
        <v>0</v>
      </c>
      <c r="R14">
        <v>4.6499849566111928</v>
      </c>
      <c r="S14">
        <v>5.8092575948365672</v>
      </c>
      <c r="T14">
        <v>0</v>
      </c>
      <c r="U14">
        <v>51.754459808314287</v>
      </c>
      <c r="V14">
        <v>0</v>
      </c>
      <c r="W14">
        <v>20.375656767603065</v>
      </c>
      <c r="X14">
        <v>43.186833344256925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4.0037560499999998</v>
      </c>
      <c r="AE14">
        <v>0</v>
      </c>
      <c r="AF14">
        <v>6.1510581000000011</v>
      </c>
      <c r="AG14">
        <v>29.319103440000003</v>
      </c>
      <c r="AH14">
        <v>0</v>
      </c>
      <c r="AI14">
        <v>0</v>
      </c>
      <c r="AJ14">
        <v>0</v>
      </c>
      <c r="AK14">
        <v>22.964917080000003</v>
      </c>
      <c r="AL14">
        <v>1.7337999999999998</v>
      </c>
      <c r="AM14">
        <v>0</v>
      </c>
      <c r="AN14">
        <v>0</v>
      </c>
      <c r="AO14">
        <v>1.5494976000000003</v>
      </c>
      <c r="AP14">
        <v>1.6878456000000002</v>
      </c>
      <c r="AQ14">
        <v>0</v>
      </c>
      <c r="AR14">
        <v>17.455564800000001</v>
      </c>
      <c r="AS14">
        <v>3.5448710400000003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18.529491350972982</v>
      </c>
      <c r="BB14">
        <f t="shared" si="0"/>
        <v>521.68892950798124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144.97255876757211</v>
      </c>
      <c r="L15">
        <v>0</v>
      </c>
      <c r="M15">
        <v>31.884992322877824</v>
      </c>
      <c r="N15">
        <v>51.878459706488151</v>
      </c>
      <c r="O15">
        <v>73.283955187500013</v>
      </c>
      <c r="P15">
        <v>24.013668757342192</v>
      </c>
      <c r="Q15">
        <v>0</v>
      </c>
      <c r="R15">
        <v>4.6499849566111928</v>
      </c>
      <c r="S15">
        <v>5.8092575948365672</v>
      </c>
      <c r="T15">
        <v>0</v>
      </c>
      <c r="U15">
        <v>51.754459808314287</v>
      </c>
      <c r="V15">
        <v>0</v>
      </c>
      <c r="W15">
        <v>20.375656767603065</v>
      </c>
      <c r="X15">
        <v>43.186833344256925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4.0037560499999998</v>
      </c>
      <c r="AE15">
        <v>0</v>
      </c>
      <c r="AF15">
        <v>6.1510581000000011</v>
      </c>
      <c r="AG15">
        <v>29.319103440000003</v>
      </c>
      <c r="AH15">
        <v>0</v>
      </c>
      <c r="AI15">
        <v>0</v>
      </c>
      <c r="AJ15">
        <v>0</v>
      </c>
      <c r="AK15">
        <v>22.964917080000003</v>
      </c>
      <c r="AL15">
        <v>1.7337999999999998</v>
      </c>
      <c r="AM15">
        <v>0</v>
      </c>
      <c r="AN15">
        <v>0</v>
      </c>
      <c r="AO15">
        <v>1.5494976000000003</v>
      </c>
      <c r="AP15">
        <v>1.6878456000000002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17.940191838748241</v>
      </c>
      <c r="BB15">
        <f t="shared" si="0"/>
        <v>505.09749100465393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144.97073870312411</v>
      </c>
      <c r="L16">
        <v>0</v>
      </c>
      <c r="M16">
        <v>31.884992322877824</v>
      </c>
      <c r="N16">
        <v>51.878459706488151</v>
      </c>
      <c r="O16">
        <v>73.283955187500013</v>
      </c>
      <c r="P16">
        <v>24.013668757342192</v>
      </c>
      <c r="Q16">
        <v>0</v>
      </c>
      <c r="R16">
        <v>4.6499849566111928</v>
      </c>
      <c r="S16">
        <v>5.8092575948365672</v>
      </c>
      <c r="T16">
        <v>0</v>
      </c>
      <c r="U16">
        <v>51.754459808314287</v>
      </c>
      <c r="V16">
        <v>0</v>
      </c>
      <c r="W16">
        <v>20.375656767603065</v>
      </c>
      <c r="X16">
        <v>43.186833344256925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4.0037560499999998</v>
      </c>
      <c r="AE16">
        <v>0</v>
      </c>
      <c r="AF16">
        <v>6.1510581000000011</v>
      </c>
      <c r="AG16">
        <v>29.319103440000003</v>
      </c>
      <c r="AH16">
        <v>0</v>
      </c>
      <c r="AI16">
        <v>0</v>
      </c>
      <c r="AJ16">
        <v>0</v>
      </c>
      <c r="AK16">
        <v>22.964917080000003</v>
      </c>
      <c r="AL16">
        <v>1.7337999999999998</v>
      </c>
      <c r="AM16">
        <v>0</v>
      </c>
      <c r="AN16">
        <v>0</v>
      </c>
      <c r="AO16">
        <v>1.5494976000000003</v>
      </c>
      <c r="AP16">
        <v>1.6878456000000002</v>
      </c>
      <c r="AQ16">
        <v>0</v>
      </c>
      <c r="AR16">
        <v>1.4546303999999999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17.940129749372979</v>
      </c>
      <c r="BB16">
        <f t="shared" si="0"/>
        <v>505.0957330295812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144.97255876757211</v>
      </c>
      <c r="L17">
        <v>0</v>
      </c>
      <c r="M17">
        <v>31.884992322877824</v>
      </c>
      <c r="N17">
        <v>51.878459706488151</v>
      </c>
      <c r="O17">
        <v>73.283955187500013</v>
      </c>
      <c r="P17">
        <v>23.153546836337927</v>
      </c>
      <c r="Q17">
        <v>0</v>
      </c>
      <c r="R17">
        <v>4.6499849566111928</v>
      </c>
      <c r="S17">
        <v>5.8092575948365672</v>
      </c>
      <c r="T17">
        <v>0</v>
      </c>
      <c r="U17">
        <v>51.754459808314287</v>
      </c>
      <c r="V17">
        <v>0</v>
      </c>
      <c r="W17">
        <v>20.375656767603065</v>
      </c>
      <c r="X17">
        <v>43.186833344256925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4.0037560499999998</v>
      </c>
      <c r="AE17">
        <v>0</v>
      </c>
      <c r="AF17">
        <v>6.1510581000000011</v>
      </c>
      <c r="AG17">
        <v>29.319103440000003</v>
      </c>
      <c r="AH17">
        <v>0</v>
      </c>
      <c r="AI17">
        <v>0</v>
      </c>
      <c r="AJ17">
        <v>0</v>
      </c>
      <c r="AK17">
        <v>22.964917080000003</v>
      </c>
      <c r="AL17">
        <v>8.6689999999999987</v>
      </c>
      <c r="AM17">
        <v>0</v>
      </c>
      <c r="AN17">
        <v>0</v>
      </c>
      <c r="AO17">
        <v>1.5494976000000003</v>
      </c>
      <c r="AP17">
        <v>1.6878456000000002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18.148567286619965</v>
      </c>
      <c r="BB17">
        <f t="shared" si="0"/>
        <v>510.96419363577797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144.97073870312411</v>
      </c>
      <c r="L18">
        <v>0</v>
      </c>
      <c r="M18">
        <v>31.884992322877824</v>
      </c>
      <c r="N18">
        <v>51.878459706488151</v>
      </c>
      <c r="O18">
        <v>73.283955187500013</v>
      </c>
      <c r="P18">
        <v>23.153546836337927</v>
      </c>
      <c r="Q18">
        <v>0</v>
      </c>
      <c r="R18">
        <v>4.6499849566111928</v>
      </c>
      <c r="S18">
        <v>5.8092575948365672</v>
      </c>
      <c r="T18">
        <v>0</v>
      </c>
      <c r="U18">
        <v>51.754459808314287</v>
      </c>
      <c r="V18">
        <v>0</v>
      </c>
      <c r="W18">
        <v>20.375656767603065</v>
      </c>
      <c r="X18">
        <v>43.186833344256925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4.0037560499999998</v>
      </c>
      <c r="AE18">
        <v>0</v>
      </c>
      <c r="AF18">
        <v>6.1510581000000011</v>
      </c>
      <c r="AG18">
        <v>29.319103440000003</v>
      </c>
      <c r="AH18">
        <v>0</v>
      </c>
      <c r="AI18">
        <v>0</v>
      </c>
      <c r="AJ18">
        <v>0</v>
      </c>
      <c r="AK18">
        <v>22.964917080000003</v>
      </c>
      <c r="AL18">
        <v>17.337999999999997</v>
      </c>
      <c r="AM18">
        <v>0</v>
      </c>
      <c r="AN18">
        <v>0</v>
      </c>
      <c r="AO18">
        <v>1.5494976000000003</v>
      </c>
      <c r="AP18">
        <v>1.6878456000000002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18.445851897244701</v>
      </c>
      <c r="BB18">
        <f t="shared" si="0"/>
        <v>519.33408896070523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144.97255876757211</v>
      </c>
      <c r="L19">
        <v>0</v>
      </c>
      <c r="M19">
        <v>31.884992322877824</v>
      </c>
      <c r="N19">
        <v>51.878459706488151</v>
      </c>
      <c r="O19">
        <v>73.283955187500013</v>
      </c>
      <c r="P19">
        <v>23.153546836337931</v>
      </c>
      <c r="Q19">
        <v>0</v>
      </c>
      <c r="R19">
        <v>4.6499849566111928</v>
      </c>
      <c r="S19">
        <v>5.8092575948365672</v>
      </c>
      <c r="T19">
        <v>0</v>
      </c>
      <c r="U19">
        <v>51.754459808314287</v>
      </c>
      <c r="V19">
        <v>0</v>
      </c>
      <c r="W19">
        <v>20.375656767603065</v>
      </c>
      <c r="X19">
        <v>43.186833344256925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4.0037560499999998</v>
      </c>
      <c r="AE19">
        <v>0</v>
      </c>
      <c r="AF19">
        <v>6.1510581000000011</v>
      </c>
      <c r="AG19">
        <v>29.319103440000003</v>
      </c>
      <c r="AH19">
        <v>0</v>
      </c>
      <c r="AI19">
        <v>0</v>
      </c>
      <c r="AJ19">
        <v>0</v>
      </c>
      <c r="AK19">
        <v>22.964917080000003</v>
      </c>
      <c r="AL19">
        <v>52.014000000000003</v>
      </c>
      <c r="AM19">
        <v>0</v>
      </c>
      <c r="AN19">
        <v>0</v>
      </c>
      <c r="AO19">
        <v>1.5494976000000003</v>
      </c>
      <c r="AP19">
        <v>1.6878456000000002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19.635300786619979</v>
      </c>
      <c r="BB19">
        <f t="shared" si="0"/>
        <v>552.82246013577799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144.97073870312411</v>
      </c>
      <c r="L20">
        <v>0</v>
      </c>
      <c r="M20">
        <v>31.884992322877824</v>
      </c>
      <c r="N20">
        <v>51.878459706488151</v>
      </c>
      <c r="O20">
        <v>73.283955187500013</v>
      </c>
      <c r="P20">
        <v>23.153546836337931</v>
      </c>
      <c r="Q20">
        <v>0</v>
      </c>
      <c r="R20">
        <v>4.6499849566111928</v>
      </c>
      <c r="S20">
        <v>5.8092575948365672</v>
      </c>
      <c r="T20">
        <v>0</v>
      </c>
      <c r="U20">
        <v>51.754459808314287</v>
      </c>
      <c r="V20">
        <v>0</v>
      </c>
      <c r="W20">
        <v>20.375656767603065</v>
      </c>
      <c r="X20">
        <v>43.186833344256925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4.0037560499999998</v>
      </c>
      <c r="AE20">
        <v>0</v>
      </c>
      <c r="AF20">
        <v>6.1510581000000011</v>
      </c>
      <c r="AG20">
        <v>29.319103440000003</v>
      </c>
      <c r="AH20">
        <v>0</v>
      </c>
      <c r="AI20">
        <v>0</v>
      </c>
      <c r="AJ20">
        <v>0</v>
      </c>
      <c r="AK20">
        <v>22.964917080000003</v>
      </c>
      <c r="AL20">
        <v>52.014000000000003</v>
      </c>
      <c r="AM20">
        <v>0</v>
      </c>
      <c r="AN20">
        <v>0</v>
      </c>
      <c r="AO20">
        <v>1.5494976000000003</v>
      </c>
      <c r="AP20">
        <v>1.6878456000000002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19.635238697244716</v>
      </c>
      <c r="BB20">
        <f t="shared" si="0"/>
        <v>552.8207021607052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144.97255876757211</v>
      </c>
      <c r="L21">
        <v>0</v>
      </c>
      <c r="M21">
        <v>31.884992322877824</v>
      </c>
      <c r="N21">
        <v>51.878459706488151</v>
      </c>
      <c r="O21">
        <v>73.283955187500013</v>
      </c>
      <c r="P21">
        <v>23.153546836337931</v>
      </c>
      <c r="Q21">
        <v>0</v>
      </c>
      <c r="R21">
        <v>4.8449903013698634</v>
      </c>
      <c r="S21">
        <v>6.0546344603524229</v>
      </c>
      <c r="T21">
        <v>0</v>
      </c>
      <c r="U21">
        <v>51.754459808314287</v>
      </c>
      <c r="V21">
        <v>0</v>
      </c>
      <c r="W21">
        <v>20.375656767603065</v>
      </c>
      <c r="X21">
        <v>43.186833344256925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4.0037560499999998</v>
      </c>
      <c r="AE21">
        <v>0</v>
      </c>
      <c r="AF21">
        <v>6.1510581000000011</v>
      </c>
      <c r="AG21">
        <v>29.319103440000003</v>
      </c>
      <c r="AH21">
        <v>10.27289549</v>
      </c>
      <c r="AI21">
        <v>0</v>
      </c>
      <c r="AJ21">
        <v>0</v>
      </c>
      <c r="AK21">
        <v>22.964917080000003</v>
      </c>
      <c r="AL21">
        <v>52.014000000000003</v>
      </c>
      <c r="AM21">
        <v>0</v>
      </c>
      <c r="AN21">
        <v>0</v>
      </c>
      <c r="AO21">
        <v>1.5494976000000003</v>
      </c>
      <c r="AP21">
        <v>1.6878456000000002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20.002766408056509</v>
      </c>
      <c r="BB21">
        <f t="shared" si="0"/>
        <v>563.16827221461597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144.97073870312411</v>
      </c>
      <c r="L22">
        <v>0</v>
      </c>
      <c r="M22">
        <v>31.884992322877824</v>
      </c>
      <c r="N22">
        <v>51.878459706488151</v>
      </c>
      <c r="O22">
        <v>73.283955187500013</v>
      </c>
      <c r="P22">
        <v>23.153546836337931</v>
      </c>
      <c r="Q22">
        <v>0</v>
      </c>
      <c r="R22">
        <v>4.8449903013698634</v>
      </c>
      <c r="S22">
        <v>6.0546344603524229</v>
      </c>
      <c r="T22">
        <v>0</v>
      </c>
      <c r="U22">
        <v>51.754459808314287</v>
      </c>
      <c r="V22">
        <v>0</v>
      </c>
      <c r="W22">
        <v>20.381696785994254</v>
      </c>
      <c r="X22">
        <v>43.191467393781323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4.0037560499999998</v>
      </c>
      <c r="AE22">
        <v>0</v>
      </c>
      <c r="AF22">
        <v>6.1510581000000011</v>
      </c>
      <c r="AG22">
        <v>29.319103440000003</v>
      </c>
      <c r="AH22">
        <v>20.54579098</v>
      </c>
      <c r="AI22">
        <v>0</v>
      </c>
      <c r="AJ22">
        <v>0</v>
      </c>
      <c r="AK22">
        <v>22.964917080000003</v>
      </c>
      <c r="AL22">
        <v>52.014000000000003</v>
      </c>
      <c r="AM22">
        <v>0</v>
      </c>
      <c r="AN22">
        <v>0</v>
      </c>
      <c r="AO22">
        <v>1.5494976000000003</v>
      </c>
      <c r="AP22">
        <v>1.6878456000000002</v>
      </c>
      <c r="AQ22">
        <v>0</v>
      </c>
      <c r="AR22">
        <v>1.4546303999999999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20.355430932755347</v>
      </c>
      <c r="BB22">
        <f t="shared" si="0"/>
        <v>573.09735718338482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189.99592092877313</v>
      </c>
      <c r="L23">
        <v>0</v>
      </c>
      <c r="M23">
        <v>31.884992322877824</v>
      </c>
      <c r="N23">
        <v>51.878459706488151</v>
      </c>
      <c r="O23">
        <v>73.283955187500013</v>
      </c>
      <c r="P23">
        <v>23.153546836337931</v>
      </c>
      <c r="Q23">
        <v>0</v>
      </c>
      <c r="R23">
        <v>4.6492677833333333</v>
      </c>
      <c r="S23">
        <v>5.8092576855642699</v>
      </c>
      <c r="T23">
        <v>0</v>
      </c>
      <c r="U23">
        <v>51.754459808314287</v>
      </c>
      <c r="V23">
        <v>0</v>
      </c>
      <c r="W23">
        <v>20.381696785994254</v>
      </c>
      <c r="X23">
        <v>43.191467393781323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4.0037560499999998</v>
      </c>
      <c r="AE23">
        <v>0</v>
      </c>
      <c r="AF23">
        <v>6.1510581000000011</v>
      </c>
      <c r="AG23">
        <v>29.319103440000003</v>
      </c>
      <c r="AH23">
        <v>22.999640509999999</v>
      </c>
      <c r="AI23">
        <v>0</v>
      </c>
      <c r="AJ23">
        <v>0</v>
      </c>
      <c r="AK23">
        <v>22.964917080000003</v>
      </c>
      <c r="AL23">
        <v>52.014000000000003</v>
      </c>
      <c r="AM23">
        <v>0</v>
      </c>
      <c r="AN23">
        <v>0</v>
      </c>
      <c r="AO23">
        <v>1.5494976000000003</v>
      </c>
      <c r="AP23">
        <v>3.6569987999999998</v>
      </c>
      <c r="AQ23">
        <v>0</v>
      </c>
      <c r="AR23">
        <v>17.455564800000001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22.585205401620556</v>
      </c>
      <c r="BB23">
        <f t="shared" si="0"/>
        <v>635.87560277734394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256.16061940204895</v>
      </c>
      <c r="L24">
        <v>3.0030030030030028</v>
      </c>
      <c r="M24">
        <v>31.884992322877824</v>
      </c>
      <c r="N24">
        <v>51.878459706488151</v>
      </c>
      <c r="O24">
        <v>73.283955187500013</v>
      </c>
      <c r="P24">
        <v>23.153546836337931</v>
      </c>
      <c r="Q24">
        <v>0</v>
      </c>
      <c r="R24">
        <v>9.6303202868697468</v>
      </c>
      <c r="S24">
        <v>11.649580439365675</v>
      </c>
      <c r="T24">
        <v>0</v>
      </c>
      <c r="U24">
        <v>51.754459808314287</v>
      </c>
      <c r="V24">
        <v>7.9631360357938865</v>
      </c>
      <c r="W24">
        <v>20.381696785994254</v>
      </c>
      <c r="X24">
        <v>43.191467393781323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4.0037560499999998</v>
      </c>
      <c r="AE24">
        <v>0</v>
      </c>
      <c r="AF24">
        <v>6.1510581000000011</v>
      </c>
      <c r="AG24">
        <v>29.319103440000003</v>
      </c>
      <c r="AH24">
        <v>30.818686470000003</v>
      </c>
      <c r="AI24">
        <v>0</v>
      </c>
      <c r="AJ24">
        <v>0</v>
      </c>
      <c r="AK24">
        <v>22.964917080000003</v>
      </c>
      <c r="AL24">
        <v>17.337999999999997</v>
      </c>
      <c r="AM24">
        <v>0</v>
      </c>
      <c r="AN24">
        <v>0</v>
      </c>
      <c r="AO24">
        <v>1.5494976000000003</v>
      </c>
      <c r="AP24">
        <v>3.6569987999999998</v>
      </c>
      <c r="AQ24">
        <v>0</v>
      </c>
      <c r="AR24">
        <v>17.455564800000001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24.680773454472536</v>
      </c>
      <c r="BB24">
        <f t="shared" si="0"/>
        <v>694.87529345390249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256.16061940204895</v>
      </c>
      <c r="L25">
        <v>3.0030030030030028</v>
      </c>
      <c r="M25">
        <v>37.089290500591247</v>
      </c>
      <c r="N25">
        <v>60.762036889172791</v>
      </c>
      <c r="O25">
        <v>73.283955187500013</v>
      </c>
      <c r="P25">
        <v>23.153546836337931</v>
      </c>
      <c r="Q25">
        <v>0</v>
      </c>
      <c r="R25">
        <v>9.6303202868697468</v>
      </c>
      <c r="S25">
        <v>11.649580439365675</v>
      </c>
      <c r="T25">
        <v>0</v>
      </c>
      <c r="U25">
        <v>51.754459808314287</v>
      </c>
      <c r="V25">
        <v>7.9631360357938865</v>
      </c>
      <c r="W25">
        <v>20.373357751004015</v>
      </c>
      <c r="X25">
        <v>43.190074760450671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4.0037560499999998</v>
      </c>
      <c r="AE25">
        <v>0</v>
      </c>
      <c r="AF25">
        <v>6.1510581000000011</v>
      </c>
      <c r="AG25">
        <v>29.319103440000003</v>
      </c>
      <c r="AH25">
        <v>41.091581959999999</v>
      </c>
      <c r="AI25">
        <v>0</v>
      </c>
      <c r="AJ25">
        <v>0</v>
      </c>
      <c r="AK25">
        <v>22.964917080000003</v>
      </c>
      <c r="AL25">
        <v>8.6689999999999987</v>
      </c>
      <c r="AM25">
        <v>0</v>
      </c>
      <c r="AN25">
        <v>0</v>
      </c>
      <c r="AO25">
        <v>0.77474880000000013</v>
      </c>
      <c r="AP25">
        <v>3.6569987999999998</v>
      </c>
      <c r="AQ25">
        <v>10.785749000000001</v>
      </c>
      <c r="AR25">
        <v>1.4546303999999999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25.013212558820484</v>
      </c>
      <c r="BB25">
        <f t="shared" si="0"/>
        <v>704.23495933163179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256.16061940204895</v>
      </c>
      <c r="L26">
        <v>3.0030030030030028</v>
      </c>
      <c r="M26">
        <v>37.089290500591247</v>
      </c>
      <c r="N26">
        <v>60.762036889172791</v>
      </c>
      <c r="O26">
        <v>79.802030338389727</v>
      </c>
      <c r="P26">
        <v>23.153546836337931</v>
      </c>
      <c r="Q26">
        <v>0</v>
      </c>
      <c r="R26">
        <v>9.3081519186046524</v>
      </c>
      <c r="S26">
        <v>11.57709442558189</v>
      </c>
      <c r="T26">
        <v>0</v>
      </c>
      <c r="U26">
        <v>51.754459808314287</v>
      </c>
      <c r="V26">
        <v>7.9650065672782882</v>
      </c>
      <c r="W26">
        <v>20.373357751004015</v>
      </c>
      <c r="X26">
        <v>43.190074760450671</v>
      </c>
      <c r="Y26">
        <v>0</v>
      </c>
      <c r="Z26">
        <v>2.8784289599999995</v>
      </c>
      <c r="AA26">
        <v>2.9839248</v>
      </c>
      <c r="AB26">
        <v>0</v>
      </c>
      <c r="AC26">
        <v>4.2505959440000005</v>
      </c>
      <c r="AD26">
        <v>4.0037560499999998</v>
      </c>
      <c r="AE26">
        <v>6.7624751999999999</v>
      </c>
      <c r="AF26">
        <v>6.1510581000000011</v>
      </c>
      <c r="AG26">
        <v>29.319103440000003</v>
      </c>
      <c r="AH26">
        <v>41.091581959999999</v>
      </c>
      <c r="AI26">
        <v>0</v>
      </c>
      <c r="AJ26">
        <v>0</v>
      </c>
      <c r="AK26">
        <v>22.964917080000003</v>
      </c>
      <c r="AL26">
        <v>1.7337999999999998</v>
      </c>
      <c r="AM26">
        <v>0</v>
      </c>
      <c r="AN26">
        <v>0</v>
      </c>
      <c r="AO26">
        <v>0.77474880000000013</v>
      </c>
      <c r="AP26">
        <v>3.6569987999999998</v>
      </c>
      <c r="AQ26">
        <v>21.571498000000002</v>
      </c>
      <c r="AR26">
        <v>1.4546303999999999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25.934210107204287</v>
      </c>
      <c r="BB26">
        <f t="shared" si="0"/>
        <v>730.16522698757308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256.16061940204895</v>
      </c>
      <c r="L27">
        <v>3.0029329023762492</v>
      </c>
      <c r="M27">
        <v>37.089290500591247</v>
      </c>
      <c r="N27">
        <v>60.762036889172791</v>
      </c>
      <c r="O27">
        <v>79.802030338389727</v>
      </c>
      <c r="P27">
        <v>23.153546836337931</v>
      </c>
      <c r="Q27">
        <v>0</v>
      </c>
      <c r="R27">
        <v>9.3071313629701997</v>
      </c>
      <c r="S27">
        <v>11.577094108448815</v>
      </c>
      <c r="T27">
        <v>0</v>
      </c>
      <c r="U27">
        <v>51.754459808314287</v>
      </c>
      <c r="V27">
        <v>4.1247005071942455</v>
      </c>
      <c r="W27">
        <v>20.373357751004015</v>
      </c>
      <c r="X27">
        <v>43.190074760450671</v>
      </c>
      <c r="Y27">
        <v>0</v>
      </c>
      <c r="Z27">
        <v>2.8784289599999995</v>
      </c>
      <c r="AA27">
        <v>6.1704789120000001</v>
      </c>
      <c r="AB27">
        <v>5.7369297999999995</v>
      </c>
      <c r="AC27">
        <v>8.5011918879999993</v>
      </c>
      <c r="AD27">
        <v>8.0075120999999996</v>
      </c>
      <c r="AE27">
        <v>13.5249504</v>
      </c>
      <c r="AF27">
        <v>6.1510581000000011</v>
      </c>
      <c r="AG27">
        <v>29.319103440000003</v>
      </c>
      <c r="AH27">
        <v>51.364477449999988</v>
      </c>
      <c r="AI27">
        <v>0</v>
      </c>
      <c r="AJ27">
        <v>0</v>
      </c>
      <c r="AK27">
        <v>22.964917080000003</v>
      </c>
      <c r="AL27">
        <v>1.7337999999999998</v>
      </c>
      <c r="AM27">
        <v>0</v>
      </c>
      <c r="AN27">
        <v>0</v>
      </c>
      <c r="AO27">
        <v>0.77474880000000013</v>
      </c>
      <c r="AP27">
        <v>2.2504607999999999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27.297670721844938</v>
      </c>
      <c r="BB27">
        <f t="shared" si="0"/>
        <v>768.55278693545415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256.16061940204895</v>
      </c>
      <c r="L28">
        <v>3.0029585798816569</v>
      </c>
      <c r="M28">
        <v>31.884992322877824</v>
      </c>
      <c r="N28">
        <v>51.878459706488151</v>
      </c>
      <c r="O28">
        <v>73.283955187500013</v>
      </c>
      <c r="P28">
        <v>23.153546836337931</v>
      </c>
      <c r="Q28">
        <v>0</v>
      </c>
      <c r="R28">
        <v>9.3071313629701997</v>
      </c>
      <c r="S28">
        <v>11.577094108448815</v>
      </c>
      <c r="T28">
        <v>0</v>
      </c>
      <c r="U28">
        <v>51.754459808314287</v>
      </c>
      <c r="V28">
        <v>4.1247005071942455</v>
      </c>
      <c r="W28">
        <v>20.373357751004015</v>
      </c>
      <c r="X28">
        <v>43.190074760450671</v>
      </c>
      <c r="Y28">
        <v>0</v>
      </c>
      <c r="Z28">
        <v>5.7568579199999999</v>
      </c>
      <c r="AA28">
        <v>12.340957824</v>
      </c>
      <c r="AB28">
        <v>11.567523759999998</v>
      </c>
      <c r="AC28">
        <v>12.764651820899999</v>
      </c>
      <c r="AD28">
        <v>12.011268149999999</v>
      </c>
      <c r="AE28">
        <v>21.696274600000002</v>
      </c>
      <c r="AF28">
        <v>13.669018000000001</v>
      </c>
      <c r="AG28">
        <v>29.319103440000003</v>
      </c>
      <c r="AH28">
        <v>51.364477449999988</v>
      </c>
      <c r="AI28">
        <v>1.6773518999999997</v>
      </c>
      <c r="AJ28">
        <v>0</v>
      </c>
      <c r="AK28">
        <v>22.964917080000003</v>
      </c>
      <c r="AL28">
        <v>1.7337999999999998</v>
      </c>
      <c r="AM28">
        <v>0</v>
      </c>
      <c r="AN28">
        <v>0</v>
      </c>
      <c r="AO28">
        <v>0.77474880000000013</v>
      </c>
      <c r="AP28">
        <v>2.2504607999999999</v>
      </c>
      <c r="AQ28">
        <v>43.142996000000004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28.35044639771462</v>
      </c>
      <c r="BB28">
        <f t="shared" si="0"/>
        <v>798.19318924070217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256.1606861014065</v>
      </c>
      <c r="L29">
        <v>3.0029788642489001</v>
      </c>
      <c r="M29">
        <v>31.884992322877824</v>
      </c>
      <c r="N29">
        <v>51.878459706488151</v>
      </c>
      <c r="O29">
        <v>73.283955187500013</v>
      </c>
      <c r="P29">
        <v>23.153546836337931</v>
      </c>
      <c r="Q29">
        <v>0</v>
      </c>
      <c r="R29">
        <v>9.3071313629701997</v>
      </c>
      <c r="S29">
        <v>11.577094108448815</v>
      </c>
      <c r="T29">
        <v>0</v>
      </c>
      <c r="U29">
        <v>51.754459808314287</v>
      </c>
      <c r="V29">
        <v>4.3077559579589773</v>
      </c>
      <c r="W29">
        <v>20.373357751004015</v>
      </c>
      <c r="X29">
        <v>43.190074760450671</v>
      </c>
      <c r="Y29">
        <v>0</v>
      </c>
      <c r="Z29">
        <v>5.7568579199999999</v>
      </c>
      <c r="AA29">
        <v>12.340957824</v>
      </c>
      <c r="AB29">
        <v>11.567523759999998</v>
      </c>
      <c r="AC29">
        <v>12.764651820899999</v>
      </c>
      <c r="AD29">
        <v>12.011268149999999</v>
      </c>
      <c r="AE29">
        <v>21.696274600000002</v>
      </c>
      <c r="AF29">
        <v>13.669018000000001</v>
      </c>
      <c r="AG29">
        <v>29.319103440000003</v>
      </c>
      <c r="AH29">
        <v>51.364477449999988</v>
      </c>
      <c r="AI29">
        <v>7.2685249000000001</v>
      </c>
      <c r="AJ29">
        <v>0</v>
      </c>
      <c r="AK29">
        <v>22.964917080000003</v>
      </c>
      <c r="AL29">
        <v>1.7337999999999998</v>
      </c>
      <c r="AM29">
        <v>0</v>
      </c>
      <c r="AN29">
        <v>0</v>
      </c>
      <c r="AO29">
        <v>0.77474880000000013</v>
      </c>
      <c r="AP29">
        <v>2.2504607999999999</v>
      </c>
      <c r="AQ29">
        <v>43.142996000000004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28.548504578828883</v>
      </c>
      <c r="BB29">
        <f t="shared" si="0"/>
        <v>803.76944649407756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256.1606861014065</v>
      </c>
      <c r="L30">
        <v>3.0029788642489001</v>
      </c>
      <c r="M30">
        <v>31.884992322877824</v>
      </c>
      <c r="N30">
        <v>51.878459706488151</v>
      </c>
      <c r="O30">
        <v>73.283955187500013</v>
      </c>
      <c r="P30">
        <v>23.153546836337931</v>
      </c>
      <c r="Q30">
        <v>0</v>
      </c>
      <c r="R30">
        <v>9.3071313629701997</v>
      </c>
      <c r="S30">
        <v>11.577094108448815</v>
      </c>
      <c r="T30">
        <v>0</v>
      </c>
      <c r="U30">
        <v>51.754459808314287</v>
      </c>
      <c r="V30">
        <v>4.3077559579589773</v>
      </c>
      <c r="W30">
        <v>20.373357751004015</v>
      </c>
      <c r="X30">
        <v>43.190074760450671</v>
      </c>
      <c r="Y30">
        <v>0</v>
      </c>
      <c r="Z30">
        <v>5.7568579199999999</v>
      </c>
      <c r="AA30">
        <v>12.340957824</v>
      </c>
      <c r="AB30">
        <v>11.567523759999998</v>
      </c>
      <c r="AC30">
        <v>12.764651820899999</v>
      </c>
      <c r="AD30">
        <v>12.011268149999999</v>
      </c>
      <c r="AE30">
        <v>21.696274600000002</v>
      </c>
      <c r="AF30">
        <v>13.669018000000001</v>
      </c>
      <c r="AG30">
        <v>29.319103440000003</v>
      </c>
      <c r="AH30">
        <v>51.364477449999988</v>
      </c>
      <c r="AI30">
        <v>7.2685249000000001</v>
      </c>
      <c r="AJ30">
        <v>0</v>
      </c>
      <c r="AK30">
        <v>22.964917080000003</v>
      </c>
      <c r="AL30">
        <v>1.7337999999999998</v>
      </c>
      <c r="AM30">
        <v>0</v>
      </c>
      <c r="AN30">
        <v>0</v>
      </c>
      <c r="AO30">
        <v>0.77474880000000013</v>
      </c>
      <c r="AP30">
        <v>2.2504607999999999</v>
      </c>
      <c r="AQ30">
        <v>43.142996000000004</v>
      </c>
      <c r="AR30">
        <v>1.4546303999999999</v>
      </c>
      <c r="AS30">
        <v>7.326066816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28.718729275628885</v>
      </c>
      <c r="BB30">
        <f t="shared" si="0"/>
        <v>808.56204125327758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256.1606861014065</v>
      </c>
      <c r="L31">
        <v>3.0029788642489001</v>
      </c>
      <c r="M31">
        <v>31.884992322877824</v>
      </c>
      <c r="N31">
        <v>51.878459706488151</v>
      </c>
      <c r="O31">
        <v>73.283955187500013</v>
      </c>
      <c r="P31">
        <v>23.153546836337931</v>
      </c>
      <c r="Q31">
        <v>0</v>
      </c>
      <c r="R31">
        <v>9.3071313629701997</v>
      </c>
      <c r="S31">
        <v>11.577094108448815</v>
      </c>
      <c r="T31">
        <v>0</v>
      </c>
      <c r="U31">
        <v>51.754459808314287</v>
      </c>
      <c r="V31">
        <v>4.1269413496402878</v>
      </c>
      <c r="W31">
        <v>20.373357751004015</v>
      </c>
      <c r="X31">
        <v>43.190074760450671</v>
      </c>
      <c r="Y31">
        <v>0</v>
      </c>
      <c r="Z31">
        <v>5.7568579199999999</v>
      </c>
      <c r="AA31">
        <v>12.340957824</v>
      </c>
      <c r="AB31">
        <v>11.567523759999998</v>
      </c>
      <c r="AC31">
        <v>12.764651820899999</v>
      </c>
      <c r="AD31">
        <v>12.011268149999999</v>
      </c>
      <c r="AE31">
        <v>21.696274600000002</v>
      </c>
      <c r="AF31">
        <v>13.669018000000001</v>
      </c>
      <c r="AG31">
        <v>29.319103440000003</v>
      </c>
      <c r="AH31">
        <v>51.364477449999988</v>
      </c>
      <c r="AI31">
        <v>7.2685249000000001</v>
      </c>
      <c r="AJ31">
        <v>0</v>
      </c>
      <c r="AK31">
        <v>22.964917080000003</v>
      </c>
      <c r="AL31">
        <v>1.7337999999999998</v>
      </c>
      <c r="AM31">
        <v>0</v>
      </c>
      <c r="AN31">
        <v>0</v>
      </c>
      <c r="AO31">
        <v>0.77474880000000013</v>
      </c>
      <c r="AP31">
        <v>2.2504607999999999</v>
      </c>
      <c r="AQ31">
        <v>43.142996000000004</v>
      </c>
      <c r="AR31">
        <v>1.4546303999999999</v>
      </c>
      <c r="AS31">
        <v>7.326066816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28.712527624864148</v>
      </c>
      <c r="BB31">
        <f t="shared" si="0"/>
        <v>808.38742829572368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256.1606861014065</v>
      </c>
      <c r="L32">
        <v>3.0029788642489001</v>
      </c>
      <c r="M32">
        <v>31.884992322877824</v>
      </c>
      <c r="N32">
        <v>51.878459706488151</v>
      </c>
      <c r="O32">
        <v>73.283955187500013</v>
      </c>
      <c r="P32">
        <v>23.153546836337931</v>
      </c>
      <c r="Q32">
        <v>0</v>
      </c>
      <c r="R32">
        <v>9.3071313629701997</v>
      </c>
      <c r="S32">
        <v>11.577094108448815</v>
      </c>
      <c r="T32">
        <v>0</v>
      </c>
      <c r="U32">
        <v>51.754459808314287</v>
      </c>
      <c r="V32">
        <v>4.1269413496402878</v>
      </c>
      <c r="W32">
        <v>20.373357751004015</v>
      </c>
      <c r="X32">
        <v>43.190074760450671</v>
      </c>
      <c r="Y32">
        <v>0</v>
      </c>
      <c r="Z32">
        <v>5.7568579199999999</v>
      </c>
      <c r="AA32">
        <v>12.340957824</v>
      </c>
      <c r="AB32">
        <v>11.567523759999998</v>
      </c>
      <c r="AC32">
        <v>12.764651820899999</v>
      </c>
      <c r="AD32">
        <v>12.011268149999999</v>
      </c>
      <c r="AE32">
        <v>21.696274600000002</v>
      </c>
      <c r="AF32">
        <v>13.669018000000001</v>
      </c>
      <c r="AG32">
        <v>29.319103440000003</v>
      </c>
      <c r="AH32">
        <v>51.364477449999988</v>
      </c>
      <c r="AI32">
        <v>7.2685249000000001</v>
      </c>
      <c r="AJ32">
        <v>0</v>
      </c>
      <c r="AK32">
        <v>22.964917080000003</v>
      </c>
      <c r="AL32">
        <v>1.7337999999999998</v>
      </c>
      <c r="AM32">
        <v>0</v>
      </c>
      <c r="AN32">
        <v>0</v>
      </c>
      <c r="AO32">
        <v>0.77474880000000013</v>
      </c>
      <c r="AP32">
        <v>2.2504607999999999</v>
      </c>
      <c r="AQ32">
        <v>43.142996000000004</v>
      </c>
      <c r="AR32">
        <v>17.455564800000001</v>
      </c>
      <c r="AS32">
        <v>7.326066816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29.261359411264149</v>
      </c>
      <c r="BB32">
        <f t="shared" si="0"/>
        <v>823.83953090932368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256.1606861014065</v>
      </c>
      <c r="L33">
        <v>3.0029788642489001</v>
      </c>
      <c r="M33">
        <v>31.884992322877824</v>
      </c>
      <c r="N33">
        <v>51.878459706488151</v>
      </c>
      <c r="O33">
        <v>73.283955187500013</v>
      </c>
      <c r="P33">
        <v>23.153546836337931</v>
      </c>
      <c r="Q33">
        <v>0</v>
      </c>
      <c r="R33">
        <v>9.3071313629701997</v>
      </c>
      <c r="S33">
        <v>11.577094108448815</v>
      </c>
      <c r="T33">
        <v>0</v>
      </c>
      <c r="U33">
        <v>51.754459808314287</v>
      </c>
      <c r="V33">
        <v>4.1269413496402878</v>
      </c>
      <c r="W33">
        <v>20.373357751004015</v>
      </c>
      <c r="X33">
        <v>43.190074760450671</v>
      </c>
      <c r="Y33">
        <v>0</v>
      </c>
      <c r="Z33">
        <v>5.7568579199999999</v>
      </c>
      <c r="AA33">
        <v>12.340957824</v>
      </c>
      <c r="AB33">
        <v>11.567523759999998</v>
      </c>
      <c r="AC33">
        <v>12.764651820899999</v>
      </c>
      <c r="AD33">
        <v>12.011268149999999</v>
      </c>
      <c r="AE33">
        <v>21.696274600000002</v>
      </c>
      <c r="AF33">
        <v>13.669018000000001</v>
      </c>
      <c r="AG33">
        <v>29.319103440000003</v>
      </c>
      <c r="AH33">
        <v>51.364477449999988</v>
      </c>
      <c r="AI33">
        <v>7.2685249000000001</v>
      </c>
      <c r="AJ33">
        <v>0</v>
      </c>
      <c r="AK33">
        <v>22.964917080000003</v>
      </c>
      <c r="AL33">
        <v>1.7337999999999998</v>
      </c>
      <c r="AM33">
        <v>0</v>
      </c>
      <c r="AN33">
        <v>0</v>
      </c>
      <c r="AO33">
        <v>0.77474880000000013</v>
      </c>
      <c r="AP33">
        <v>2.2504607999999999</v>
      </c>
      <c r="AQ33">
        <v>43.142996000000004</v>
      </c>
      <c r="AR33">
        <v>17.455564800000001</v>
      </c>
      <c r="AS33">
        <v>7.326066816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29.261359411264149</v>
      </c>
      <c r="BB33">
        <f t="shared" si="0"/>
        <v>823.83953090932368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256.1606861014065</v>
      </c>
      <c r="L34">
        <v>3.0029788642489001</v>
      </c>
      <c r="M34">
        <v>31.884992322877824</v>
      </c>
      <c r="N34">
        <v>51.878459706488151</v>
      </c>
      <c r="O34">
        <v>73.283955187500013</v>
      </c>
      <c r="P34">
        <v>23.153546836337931</v>
      </c>
      <c r="Q34">
        <v>0</v>
      </c>
      <c r="R34">
        <v>9.3071313629701997</v>
      </c>
      <c r="S34">
        <v>11.577094108448815</v>
      </c>
      <c r="T34">
        <v>0</v>
      </c>
      <c r="U34">
        <v>51.754459808314287</v>
      </c>
      <c r="V34">
        <v>4.1269413496402878</v>
      </c>
      <c r="W34">
        <v>20.373357751004015</v>
      </c>
      <c r="X34">
        <v>43.190074760450671</v>
      </c>
      <c r="Y34">
        <v>0</v>
      </c>
      <c r="Z34">
        <v>2.8769796000000003</v>
      </c>
      <c r="AA34">
        <v>12.340957824</v>
      </c>
      <c r="AB34">
        <v>11.567523759999998</v>
      </c>
      <c r="AC34">
        <v>8.5011918879999993</v>
      </c>
      <c r="AD34">
        <v>8.0075120999999996</v>
      </c>
      <c r="AE34">
        <v>13.5249504</v>
      </c>
      <c r="AF34">
        <v>6.1510581000000011</v>
      </c>
      <c r="AG34">
        <v>29.319103440000003</v>
      </c>
      <c r="AH34">
        <v>41.091581959999999</v>
      </c>
      <c r="AI34">
        <v>7.2685249000000001</v>
      </c>
      <c r="AJ34">
        <v>0</v>
      </c>
      <c r="AK34">
        <v>22.964917080000003</v>
      </c>
      <c r="AL34">
        <v>1.7337999999999998</v>
      </c>
      <c r="AM34">
        <v>0</v>
      </c>
      <c r="AN34">
        <v>0</v>
      </c>
      <c r="AO34">
        <v>0.77474880000000013</v>
      </c>
      <c r="AP34">
        <v>2.2504607999999999</v>
      </c>
      <c r="AQ34">
        <v>31.440239999999999</v>
      </c>
      <c r="AR34">
        <v>17.455564800000001</v>
      </c>
      <c r="AS34">
        <v>7.326066816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27.587106810964151</v>
      </c>
      <c r="BB34">
        <f t="shared" si="0"/>
        <v>776.70175361672352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256.1606861014065</v>
      </c>
      <c r="L35">
        <v>3.0029788642489001</v>
      </c>
      <c r="M35">
        <v>31.884992322877824</v>
      </c>
      <c r="N35">
        <v>51.878459706488151</v>
      </c>
      <c r="O35">
        <v>73.283955187500013</v>
      </c>
      <c r="P35">
        <v>23.153546836337931</v>
      </c>
      <c r="Q35">
        <v>0</v>
      </c>
      <c r="R35">
        <v>9.3071313629701997</v>
      </c>
      <c r="S35">
        <v>11.577094108448815</v>
      </c>
      <c r="T35">
        <v>0</v>
      </c>
      <c r="U35">
        <v>51.754459808314287</v>
      </c>
      <c r="V35">
        <v>4.1247005071942455</v>
      </c>
      <c r="W35">
        <v>20.373357751004015</v>
      </c>
      <c r="X35">
        <v>43.190074760450671</v>
      </c>
      <c r="Y35">
        <v>0</v>
      </c>
      <c r="Z35">
        <v>2.8784289599999995</v>
      </c>
      <c r="AA35">
        <v>6.1704789120000001</v>
      </c>
      <c r="AB35">
        <v>11.567523759999998</v>
      </c>
      <c r="AC35">
        <v>4.2505959440000005</v>
      </c>
      <c r="AD35">
        <v>3.4815269999999998</v>
      </c>
      <c r="AE35">
        <v>13.5249504</v>
      </c>
      <c r="AF35">
        <v>6.1510581000000011</v>
      </c>
      <c r="AG35">
        <v>29.319103440000003</v>
      </c>
      <c r="AH35">
        <v>30.818686470000003</v>
      </c>
      <c r="AI35">
        <v>1.6773518999999997</v>
      </c>
      <c r="AJ35">
        <v>0</v>
      </c>
      <c r="AK35">
        <v>22.964917080000003</v>
      </c>
      <c r="AL35">
        <v>1.7337999999999998</v>
      </c>
      <c r="AM35">
        <v>0</v>
      </c>
      <c r="AN35">
        <v>0</v>
      </c>
      <c r="AO35">
        <v>0.77474880000000013</v>
      </c>
      <c r="AP35">
        <v>2.2504607999999999</v>
      </c>
      <c r="AQ35">
        <v>31.440239999999999</v>
      </c>
      <c r="AR35">
        <v>4.8487680000000006</v>
      </c>
      <c r="AS35">
        <v>7.326066816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26.097844818853371</v>
      </c>
      <c r="BB35">
        <f t="shared" si="0"/>
        <v>734.77229888038812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256.1606861014065</v>
      </c>
      <c r="L36">
        <v>3.0029788642489001</v>
      </c>
      <c r="M36">
        <v>31.884992322877824</v>
      </c>
      <c r="N36">
        <v>51.878459706488151</v>
      </c>
      <c r="O36">
        <v>73.283955187500013</v>
      </c>
      <c r="P36">
        <v>23.153546836337931</v>
      </c>
      <c r="Q36">
        <v>0</v>
      </c>
      <c r="R36">
        <v>9.3071313629701997</v>
      </c>
      <c r="S36">
        <v>11.577094108448815</v>
      </c>
      <c r="T36">
        <v>0</v>
      </c>
      <c r="U36">
        <v>51.754459808314287</v>
      </c>
      <c r="V36">
        <v>4.1247005071942455</v>
      </c>
      <c r="W36">
        <v>20.373357751004015</v>
      </c>
      <c r="X36">
        <v>43.190074760450671</v>
      </c>
      <c r="Y36">
        <v>0</v>
      </c>
      <c r="Z36">
        <v>2.8784289599999995</v>
      </c>
      <c r="AA36">
        <v>0</v>
      </c>
      <c r="AB36">
        <v>11.567523759999998</v>
      </c>
      <c r="AC36">
        <v>2.0134401839999998</v>
      </c>
      <c r="AD36">
        <v>3.4815269999999998</v>
      </c>
      <c r="AE36">
        <v>13.5249504</v>
      </c>
      <c r="AF36">
        <v>6.1510581000000011</v>
      </c>
      <c r="AG36">
        <v>29.319103440000003</v>
      </c>
      <c r="AH36">
        <v>20.54579098</v>
      </c>
      <c r="AI36">
        <v>1.3977932500000001</v>
      </c>
      <c r="AJ36">
        <v>0</v>
      </c>
      <c r="AK36">
        <v>22.964917080000003</v>
      </c>
      <c r="AL36">
        <v>1.7337999999999998</v>
      </c>
      <c r="AM36">
        <v>0</v>
      </c>
      <c r="AN36">
        <v>0</v>
      </c>
      <c r="AO36">
        <v>0.77474880000000013</v>
      </c>
      <c r="AP36">
        <v>2.2504607999999999</v>
      </c>
      <c r="AQ36">
        <v>23.405512000000002</v>
      </c>
      <c r="AR36">
        <v>4.8487680000000006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25.082757556953364</v>
      </c>
      <c r="BB36">
        <f t="shared" si="0"/>
        <v>706.19299723428821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256.1606861014065</v>
      </c>
      <c r="L37">
        <v>3.0029788642489001</v>
      </c>
      <c r="M37">
        <v>31.884992322877824</v>
      </c>
      <c r="N37">
        <v>51.878459706488151</v>
      </c>
      <c r="O37">
        <v>73.283955187500013</v>
      </c>
      <c r="P37">
        <v>23.153546836337931</v>
      </c>
      <c r="Q37">
        <v>0</v>
      </c>
      <c r="R37">
        <v>9.3071313629701997</v>
      </c>
      <c r="S37">
        <v>11.577094108448815</v>
      </c>
      <c r="T37">
        <v>0</v>
      </c>
      <c r="U37">
        <v>51.754459808314287</v>
      </c>
      <c r="V37">
        <v>4.1247005071942455</v>
      </c>
      <c r="W37">
        <v>20.373357751004015</v>
      </c>
      <c r="X37">
        <v>43.190074760450671</v>
      </c>
      <c r="Y37">
        <v>0</v>
      </c>
      <c r="Z37">
        <v>2.8784289599999995</v>
      </c>
      <c r="AA37">
        <v>0</v>
      </c>
      <c r="AB37">
        <v>11.567523759999998</v>
      </c>
      <c r="AC37">
        <v>0</v>
      </c>
      <c r="AD37">
        <v>3.4815269999999998</v>
      </c>
      <c r="AE37">
        <v>13.5249504</v>
      </c>
      <c r="AF37">
        <v>6.1510581000000011</v>
      </c>
      <c r="AG37">
        <v>29.319103440000003</v>
      </c>
      <c r="AH37">
        <v>10.27289549</v>
      </c>
      <c r="AI37">
        <v>0</v>
      </c>
      <c r="AJ37">
        <v>0</v>
      </c>
      <c r="AK37">
        <v>22.964917080000003</v>
      </c>
      <c r="AL37">
        <v>1.7337999999999998</v>
      </c>
      <c r="AM37">
        <v>0</v>
      </c>
      <c r="AN37">
        <v>0</v>
      </c>
      <c r="AO37">
        <v>0.77474880000000013</v>
      </c>
      <c r="AP37">
        <v>2.2504607999999999</v>
      </c>
      <c r="AQ37">
        <v>10.480080000000001</v>
      </c>
      <c r="AR37">
        <v>4.8487680000000006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24.170049682553365</v>
      </c>
      <c r="BB37">
        <f t="shared" si="0"/>
        <v>680.49614418468821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256.1606861014065</v>
      </c>
      <c r="L38">
        <v>3.0029788642489001</v>
      </c>
      <c r="M38">
        <v>31.884992322877824</v>
      </c>
      <c r="N38">
        <v>51.878459706488151</v>
      </c>
      <c r="O38">
        <v>73.283955187500013</v>
      </c>
      <c r="P38">
        <v>23.153546836337931</v>
      </c>
      <c r="Q38">
        <v>0</v>
      </c>
      <c r="R38">
        <v>9.3071313629701997</v>
      </c>
      <c r="S38">
        <v>11.577094108448815</v>
      </c>
      <c r="T38">
        <v>0</v>
      </c>
      <c r="U38">
        <v>51.754459808314287</v>
      </c>
      <c r="V38">
        <v>4.1247005071942455</v>
      </c>
      <c r="W38">
        <v>20.373357751004015</v>
      </c>
      <c r="X38">
        <v>43.190074760450671</v>
      </c>
      <c r="Y38">
        <v>0</v>
      </c>
      <c r="Z38">
        <v>2.8784289599999995</v>
      </c>
      <c r="AA38">
        <v>0</v>
      </c>
      <c r="AB38">
        <v>11.567523759999998</v>
      </c>
      <c r="AC38">
        <v>0</v>
      </c>
      <c r="AD38">
        <v>3.4815269999999998</v>
      </c>
      <c r="AE38">
        <v>13.5249504</v>
      </c>
      <c r="AF38">
        <v>6.1510581000000011</v>
      </c>
      <c r="AG38">
        <v>29.319103440000003</v>
      </c>
      <c r="AH38">
        <v>7.8190459600000004</v>
      </c>
      <c r="AI38">
        <v>0</v>
      </c>
      <c r="AJ38">
        <v>0</v>
      </c>
      <c r="AK38">
        <v>22.964917080000003</v>
      </c>
      <c r="AL38">
        <v>1.7337999999999998</v>
      </c>
      <c r="AM38">
        <v>0</v>
      </c>
      <c r="AN38">
        <v>0</v>
      </c>
      <c r="AO38">
        <v>0.77474880000000013</v>
      </c>
      <c r="AP38">
        <v>2.2504607999999999</v>
      </c>
      <c r="AQ38">
        <v>10.480080000000001</v>
      </c>
      <c r="AR38">
        <v>4.8487680000000006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24.085882553353368</v>
      </c>
      <c r="BB38">
        <f t="shared" si="0"/>
        <v>678.1264617838882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256.1606861014065</v>
      </c>
      <c r="L39">
        <v>3.0029788642489001</v>
      </c>
      <c r="M39">
        <v>31.884992322877824</v>
      </c>
      <c r="N39">
        <v>51.878459706488151</v>
      </c>
      <c r="O39">
        <v>73.283955187500013</v>
      </c>
      <c r="P39">
        <v>23.153546836337931</v>
      </c>
      <c r="Q39">
        <v>0</v>
      </c>
      <c r="R39">
        <v>9.3071313629701997</v>
      </c>
      <c r="S39">
        <v>11.577094108448815</v>
      </c>
      <c r="T39">
        <v>0</v>
      </c>
      <c r="U39">
        <v>51.754459808314287</v>
      </c>
      <c r="V39">
        <v>4.1247005071942455</v>
      </c>
      <c r="W39">
        <v>20.373357751004015</v>
      </c>
      <c r="X39">
        <v>43.190074760450671</v>
      </c>
      <c r="Y39">
        <v>0</v>
      </c>
      <c r="Z39">
        <v>2.8784289599999995</v>
      </c>
      <c r="AA39">
        <v>0</v>
      </c>
      <c r="AB39">
        <v>5.7369297999999995</v>
      </c>
      <c r="AC39">
        <v>0</v>
      </c>
      <c r="AD39">
        <v>3.4815269999999998</v>
      </c>
      <c r="AE39">
        <v>13.5249504</v>
      </c>
      <c r="AF39">
        <v>0</v>
      </c>
      <c r="AG39">
        <v>29.319103440000003</v>
      </c>
      <c r="AH39">
        <v>0</v>
      </c>
      <c r="AI39">
        <v>0</v>
      </c>
      <c r="AJ39">
        <v>0</v>
      </c>
      <c r="AK39">
        <v>22.964917080000003</v>
      </c>
      <c r="AL39">
        <v>1.7337999999999998</v>
      </c>
      <c r="AM39">
        <v>0</v>
      </c>
      <c r="AN39">
        <v>0</v>
      </c>
      <c r="AO39">
        <v>0.77474880000000013</v>
      </c>
      <c r="AP39">
        <v>2.2504607999999999</v>
      </c>
      <c r="AQ39">
        <v>0</v>
      </c>
      <c r="AR39">
        <v>4.8487680000000006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23.047252073653372</v>
      </c>
      <c r="BB39">
        <f t="shared" si="0"/>
        <v>648.88431424358816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256.1606861014065</v>
      </c>
      <c r="L40">
        <v>3.0029788642489001</v>
      </c>
      <c r="M40">
        <v>31.884992322877824</v>
      </c>
      <c r="N40">
        <v>51.878459706488151</v>
      </c>
      <c r="O40">
        <v>73.283955187500013</v>
      </c>
      <c r="P40">
        <v>23.153546836337931</v>
      </c>
      <c r="Q40">
        <v>0</v>
      </c>
      <c r="R40">
        <v>9.3071313629701997</v>
      </c>
      <c r="S40">
        <v>11.577094108448815</v>
      </c>
      <c r="T40">
        <v>0</v>
      </c>
      <c r="U40">
        <v>51.754459808314287</v>
      </c>
      <c r="V40">
        <v>4.1247005071942455</v>
      </c>
      <c r="W40">
        <v>20.373357751004015</v>
      </c>
      <c r="X40">
        <v>43.190074760450671</v>
      </c>
      <c r="Y40">
        <v>0</v>
      </c>
      <c r="Z40">
        <v>2.8784289599999995</v>
      </c>
      <c r="AA40">
        <v>0</v>
      </c>
      <c r="AB40">
        <v>0</v>
      </c>
      <c r="AC40">
        <v>0</v>
      </c>
      <c r="AD40">
        <v>0</v>
      </c>
      <c r="AE40">
        <v>6.7624751999999999</v>
      </c>
      <c r="AF40">
        <v>0</v>
      </c>
      <c r="AG40">
        <v>29.319103440000003</v>
      </c>
      <c r="AH40">
        <v>0</v>
      </c>
      <c r="AI40">
        <v>0</v>
      </c>
      <c r="AJ40">
        <v>0</v>
      </c>
      <c r="AK40">
        <v>22.964917080000003</v>
      </c>
      <c r="AL40">
        <v>1.7337999999999998</v>
      </c>
      <c r="AM40">
        <v>0</v>
      </c>
      <c r="AN40">
        <v>0</v>
      </c>
      <c r="AO40">
        <v>0.77474880000000013</v>
      </c>
      <c r="AP40">
        <v>2.2504607999999999</v>
      </c>
      <c r="AQ40">
        <v>0</v>
      </c>
      <c r="AR40">
        <v>4.8487680000000006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22.499105848853372</v>
      </c>
      <c r="BB40">
        <f t="shared" si="0"/>
        <v>633.45152846838823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256.1606861014065</v>
      </c>
      <c r="L41">
        <v>3.0029788642489001</v>
      </c>
      <c r="M41">
        <v>31.884992322877824</v>
      </c>
      <c r="N41">
        <v>51.878459706488151</v>
      </c>
      <c r="O41">
        <v>73.283955187500013</v>
      </c>
      <c r="P41">
        <v>23.153546836337931</v>
      </c>
      <c r="Q41">
        <v>0</v>
      </c>
      <c r="R41">
        <v>9.3071313629701997</v>
      </c>
      <c r="S41">
        <v>11.577094108448815</v>
      </c>
      <c r="T41">
        <v>0</v>
      </c>
      <c r="U41">
        <v>51.754459808314287</v>
      </c>
      <c r="V41">
        <v>4.1247005071942455</v>
      </c>
      <c r="W41">
        <v>20.373357751004015</v>
      </c>
      <c r="X41">
        <v>43.190074760450671</v>
      </c>
      <c r="Y41">
        <v>0</v>
      </c>
      <c r="Z41">
        <v>2.8784289599999995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29.319103440000003</v>
      </c>
      <c r="AH41">
        <v>0</v>
      </c>
      <c r="AI41">
        <v>0</v>
      </c>
      <c r="AJ41">
        <v>0</v>
      </c>
      <c r="AK41">
        <v>22.964917080000003</v>
      </c>
      <c r="AL41">
        <v>1.7337999999999998</v>
      </c>
      <c r="AM41">
        <v>0</v>
      </c>
      <c r="AN41">
        <v>0</v>
      </c>
      <c r="AO41">
        <v>0.77474880000000013</v>
      </c>
      <c r="AP41">
        <v>2.2504607999999999</v>
      </c>
      <c r="AQ41">
        <v>0</v>
      </c>
      <c r="AR41">
        <v>17.455564800000001</v>
      </c>
      <c r="AS41">
        <v>7.326066816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22.788730972453369</v>
      </c>
      <c r="BB41">
        <f t="shared" si="0"/>
        <v>641.60579704078827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256.1606861014065</v>
      </c>
      <c r="L42">
        <v>3.0029788642489001</v>
      </c>
      <c r="M42">
        <v>31.884992322877824</v>
      </c>
      <c r="N42">
        <v>51.878459706488151</v>
      </c>
      <c r="O42">
        <v>73.283955187500013</v>
      </c>
      <c r="P42">
        <v>23.153546836337931</v>
      </c>
      <c r="Q42">
        <v>0</v>
      </c>
      <c r="R42">
        <v>9.3071313629701997</v>
      </c>
      <c r="S42">
        <v>11.577094108448815</v>
      </c>
      <c r="T42">
        <v>0</v>
      </c>
      <c r="U42">
        <v>51.754459808314287</v>
      </c>
      <c r="V42">
        <v>4.1247005071942455</v>
      </c>
      <c r="W42">
        <v>20.373357751004015</v>
      </c>
      <c r="X42">
        <v>43.190074760450671</v>
      </c>
      <c r="Y42">
        <v>0</v>
      </c>
      <c r="Z42">
        <v>2.8784289599999995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29.319103440000003</v>
      </c>
      <c r="AH42">
        <v>0</v>
      </c>
      <c r="AI42">
        <v>0</v>
      </c>
      <c r="AJ42">
        <v>0</v>
      </c>
      <c r="AK42">
        <v>22.964917080000003</v>
      </c>
      <c r="AL42">
        <v>1.7337999999999998</v>
      </c>
      <c r="AM42">
        <v>0</v>
      </c>
      <c r="AN42">
        <v>0</v>
      </c>
      <c r="AO42">
        <v>0.77474880000000013</v>
      </c>
      <c r="AP42">
        <v>2.2504607999999999</v>
      </c>
      <c r="AQ42">
        <v>0</v>
      </c>
      <c r="AR42">
        <v>17.455564800000001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22.788730972453369</v>
      </c>
      <c r="BB42">
        <f t="shared" si="0"/>
        <v>641.60579704078827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256.1606861014065</v>
      </c>
      <c r="L43">
        <v>3.0029788642489001</v>
      </c>
      <c r="M43">
        <v>31.884992322877824</v>
      </c>
      <c r="N43">
        <v>51.878459706488151</v>
      </c>
      <c r="O43">
        <v>73.283955187500013</v>
      </c>
      <c r="P43">
        <v>23.153546836337931</v>
      </c>
      <c r="Q43">
        <v>0</v>
      </c>
      <c r="R43">
        <v>9.3071313629701997</v>
      </c>
      <c r="S43">
        <v>11.577094108448815</v>
      </c>
      <c r="T43">
        <v>0</v>
      </c>
      <c r="U43">
        <v>51.754459808314287</v>
      </c>
      <c r="V43">
        <v>4.1247005071942455</v>
      </c>
      <c r="W43">
        <v>20.373357751004015</v>
      </c>
      <c r="X43">
        <v>43.190074760450671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29.319103440000003</v>
      </c>
      <c r="AH43">
        <v>0</v>
      </c>
      <c r="AI43">
        <v>0</v>
      </c>
      <c r="AJ43">
        <v>0</v>
      </c>
      <c r="AK43">
        <v>22.964917080000003</v>
      </c>
      <c r="AL43">
        <v>1.7337999999999998</v>
      </c>
      <c r="AM43">
        <v>0</v>
      </c>
      <c r="AN43">
        <v>0</v>
      </c>
      <c r="AO43">
        <v>0.77474880000000013</v>
      </c>
      <c r="AP43">
        <v>2.5317683999999998</v>
      </c>
      <c r="AQ43">
        <v>0</v>
      </c>
      <c r="AR43">
        <v>17.455564800000001</v>
      </c>
      <c r="AS43">
        <v>7.326066816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22.699649793253368</v>
      </c>
      <c r="BB43">
        <f t="shared" si="0"/>
        <v>639.09775685998829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256.1606861014065</v>
      </c>
      <c r="L44">
        <v>3.0029788642489001</v>
      </c>
      <c r="M44">
        <v>31.884992322877824</v>
      </c>
      <c r="N44">
        <v>51.878459706488151</v>
      </c>
      <c r="O44">
        <v>73.283955187500013</v>
      </c>
      <c r="P44">
        <v>23.153546836337931</v>
      </c>
      <c r="Q44">
        <v>0</v>
      </c>
      <c r="R44">
        <v>9.3071313629701997</v>
      </c>
      <c r="S44">
        <v>11.577094108448815</v>
      </c>
      <c r="T44">
        <v>0</v>
      </c>
      <c r="U44">
        <v>51.754459808314287</v>
      </c>
      <c r="V44">
        <v>4.1247005071942455</v>
      </c>
      <c r="W44">
        <v>20.373357751004015</v>
      </c>
      <c r="X44">
        <v>43.190074760450671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29.319103440000003</v>
      </c>
      <c r="AH44">
        <v>0</v>
      </c>
      <c r="AI44">
        <v>0</v>
      </c>
      <c r="AJ44">
        <v>0</v>
      </c>
      <c r="AK44">
        <v>22.964917080000003</v>
      </c>
      <c r="AL44">
        <v>1.7337999999999998</v>
      </c>
      <c r="AM44">
        <v>0</v>
      </c>
      <c r="AN44">
        <v>0</v>
      </c>
      <c r="AO44">
        <v>0.77474880000000013</v>
      </c>
      <c r="AP44">
        <v>2.5317683999999998</v>
      </c>
      <c r="AQ44">
        <v>0</v>
      </c>
      <c r="AR44">
        <v>4.8487680000000006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22.178071684453368</v>
      </c>
      <c r="BB44">
        <f t="shared" si="0"/>
        <v>624.41296607278821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256.16890746241467</v>
      </c>
      <c r="L45">
        <v>3.0029788642489001</v>
      </c>
      <c r="M45">
        <v>31.884992322877824</v>
      </c>
      <c r="N45">
        <v>51.878459706488151</v>
      </c>
      <c r="O45">
        <v>73.283955187500013</v>
      </c>
      <c r="P45">
        <v>25.679669774484029</v>
      </c>
      <c r="Q45">
        <v>0</v>
      </c>
      <c r="R45">
        <v>9.3071313629701997</v>
      </c>
      <c r="S45">
        <v>11.577094108448815</v>
      </c>
      <c r="T45">
        <v>0</v>
      </c>
      <c r="U45">
        <v>51.754459808314287</v>
      </c>
      <c r="V45">
        <v>4.6570214999999999</v>
      </c>
      <c r="W45">
        <v>20.373357751004015</v>
      </c>
      <c r="X45">
        <v>43.190074760450671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29.319103440000003</v>
      </c>
      <c r="AH45">
        <v>0</v>
      </c>
      <c r="AI45">
        <v>0</v>
      </c>
      <c r="AJ45">
        <v>0</v>
      </c>
      <c r="AK45">
        <v>22.964917080000003</v>
      </c>
      <c r="AL45">
        <v>1.7337999999999998</v>
      </c>
      <c r="AM45">
        <v>0</v>
      </c>
      <c r="AN45">
        <v>0</v>
      </c>
      <c r="AO45">
        <v>0.77474880000000013</v>
      </c>
      <c r="AP45">
        <v>2.5317683999999998</v>
      </c>
      <c r="AQ45">
        <v>0</v>
      </c>
      <c r="AR45">
        <v>4.8487680000000006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22.283258177143484</v>
      </c>
      <c r="BB45">
        <f t="shared" si="0"/>
        <v>627.37444487205823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256.16890746241467</v>
      </c>
      <c r="L46">
        <v>3.0029788642489001</v>
      </c>
      <c r="M46">
        <v>31.884992322877824</v>
      </c>
      <c r="N46">
        <v>51.878459706488151</v>
      </c>
      <c r="O46">
        <v>73.283955187500013</v>
      </c>
      <c r="P46">
        <v>25.679669774484029</v>
      </c>
      <c r="Q46">
        <v>0</v>
      </c>
      <c r="R46">
        <v>9.3071313629701997</v>
      </c>
      <c r="S46">
        <v>11.577094108448815</v>
      </c>
      <c r="T46">
        <v>0</v>
      </c>
      <c r="U46">
        <v>51.754459808314287</v>
      </c>
      <c r="V46">
        <v>4.6570214999999999</v>
      </c>
      <c r="W46">
        <v>20.373357751004015</v>
      </c>
      <c r="X46">
        <v>43.190074760450671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29.319103440000003</v>
      </c>
      <c r="AH46">
        <v>0</v>
      </c>
      <c r="AI46">
        <v>0</v>
      </c>
      <c r="AJ46">
        <v>0</v>
      </c>
      <c r="AK46">
        <v>22.964917080000003</v>
      </c>
      <c r="AL46">
        <v>1.7337999999999998</v>
      </c>
      <c r="AM46">
        <v>0</v>
      </c>
      <c r="AN46">
        <v>0</v>
      </c>
      <c r="AO46">
        <v>0.77474880000000013</v>
      </c>
      <c r="AP46">
        <v>2.5317683999999998</v>
      </c>
      <c r="AQ46">
        <v>0</v>
      </c>
      <c r="AR46">
        <v>4.8487680000000006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22.283258177143484</v>
      </c>
      <c r="BB46">
        <f t="shared" si="0"/>
        <v>627.37444487205823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256.16890746241467</v>
      </c>
      <c r="L47">
        <v>3.0029788642489001</v>
      </c>
      <c r="M47">
        <v>31.884992322877824</v>
      </c>
      <c r="N47">
        <v>51.878459706488151</v>
      </c>
      <c r="O47">
        <v>73.283955187500013</v>
      </c>
      <c r="P47">
        <v>25.679669774484029</v>
      </c>
      <c r="Q47">
        <v>0</v>
      </c>
      <c r="R47">
        <v>9.3071313629701997</v>
      </c>
      <c r="S47">
        <v>11.577094108448815</v>
      </c>
      <c r="T47">
        <v>0</v>
      </c>
      <c r="U47">
        <v>51.754459808314287</v>
      </c>
      <c r="V47">
        <v>4.673234492817679</v>
      </c>
      <c r="W47">
        <v>20.373357751004015</v>
      </c>
      <c r="X47">
        <v>43.190074760450671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29.319103440000003</v>
      </c>
      <c r="AH47">
        <v>0</v>
      </c>
      <c r="AI47">
        <v>0</v>
      </c>
      <c r="AJ47">
        <v>0</v>
      </c>
      <c r="AK47">
        <v>22.964917080000003</v>
      </c>
      <c r="AL47">
        <v>8.6689999999999987</v>
      </c>
      <c r="AM47">
        <v>0</v>
      </c>
      <c r="AN47">
        <v>0</v>
      </c>
      <c r="AO47">
        <v>0.77474880000000013</v>
      </c>
      <c r="AP47">
        <v>2.5317683999999998</v>
      </c>
      <c r="AQ47">
        <v>0</v>
      </c>
      <c r="AR47">
        <v>4.8487680000000006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22.521691871987105</v>
      </c>
      <c r="BB47">
        <f t="shared" si="0"/>
        <v>634.08742417003225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256.16890746241467</v>
      </c>
      <c r="L48">
        <v>3.0029788642489001</v>
      </c>
      <c r="M48">
        <v>31.884992322877824</v>
      </c>
      <c r="N48">
        <v>51.878459706488151</v>
      </c>
      <c r="O48">
        <v>73.283955187500013</v>
      </c>
      <c r="P48">
        <v>25.679669774484029</v>
      </c>
      <c r="Q48">
        <v>0</v>
      </c>
      <c r="R48">
        <v>9.3071313629701997</v>
      </c>
      <c r="S48">
        <v>11.577094108448815</v>
      </c>
      <c r="T48">
        <v>0</v>
      </c>
      <c r="U48">
        <v>51.754459808314287</v>
      </c>
      <c r="V48">
        <v>4.673234492817679</v>
      </c>
      <c r="W48">
        <v>20.373357751004015</v>
      </c>
      <c r="X48">
        <v>43.190074760450671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29.319103440000003</v>
      </c>
      <c r="AH48">
        <v>0</v>
      </c>
      <c r="AI48">
        <v>0</v>
      </c>
      <c r="AJ48">
        <v>0</v>
      </c>
      <c r="AK48">
        <v>22.964917080000003</v>
      </c>
      <c r="AL48">
        <v>17.337999999999997</v>
      </c>
      <c r="AM48">
        <v>0</v>
      </c>
      <c r="AN48">
        <v>0</v>
      </c>
      <c r="AO48">
        <v>0.77474880000000013</v>
      </c>
      <c r="AP48">
        <v>2.5317683999999998</v>
      </c>
      <c r="AQ48">
        <v>0</v>
      </c>
      <c r="AR48">
        <v>4.8487680000000006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22.819038571987111</v>
      </c>
      <c r="BB48">
        <f t="shared" si="0"/>
        <v>642.45907747003218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217.00095482808322</v>
      </c>
      <c r="L49">
        <v>3.0029788642489001</v>
      </c>
      <c r="M49">
        <v>31.884992322877824</v>
      </c>
      <c r="N49">
        <v>51.878459706488151</v>
      </c>
      <c r="O49">
        <v>73.283955187500013</v>
      </c>
      <c r="P49">
        <v>25.679669774484029</v>
      </c>
      <c r="Q49">
        <v>0</v>
      </c>
      <c r="R49">
        <v>9.3081519186046524</v>
      </c>
      <c r="S49">
        <v>11.57709442558189</v>
      </c>
      <c r="T49">
        <v>0</v>
      </c>
      <c r="U49">
        <v>51.754459808314287</v>
      </c>
      <c r="V49">
        <v>5.4897764667405768</v>
      </c>
      <c r="W49">
        <v>20.373357751004015</v>
      </c>
      <c r="X49">
        <v>43.190074760450671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29.319103440000003</v>
      </c>
      <c r="AH49">
        <v>0</v>
      </c>
      <c r="AI49">
        <v>0</v>
      </c>
      <c r="AJ49">
        <v>0</v>
      </c>
      <c r="AK49">
        <v>22.964917080000003</v>
      </c>
      <c r="AL49">
        <v>52.014000000000003</v>
      </c>
      <c r="AM49">
        <v>0</v>
      </c>
      <c r="AN49">
        <v>0</v>
      </c>
      <c r="AO49">
        <v>1.0329983999999999</v>
      </c>
      <c r="AP49">
        <v>2.5317683999999998</v>
      </c>
      <c r="AQ49">
        <v>0</v>
      </c>
      <c r="AR49">
        <v>4.8487680000000006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22.701865789006707</v>
      </c>
      <c r="BB49">
        <f t="shared" si="0"/>
        <v>639.16011006537155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212.99355876209489</v>
      </c>
      <c r="L50">
        <v>3.0029788642489001</v>
      </c>
      <c r="M50">
        <v>31.884992322877824</v>
      </c>
      <c r="N50">
        <v>51.878459706488151</v>
      </c>
      <c r="O50">
        <v>73.283955187500013</v>
      </c>
      <c r="P50">
        <v>25.679669774484029</v>
      </c>
      <c r="Q50">
        <v>0</v>
      </c>
      <c r="R50">
        <v>9.3081519186046524</v>
      </c>
      <c r="S50">
        <v>11.57709442558189</v>
      </c>
      <c r="T50">
        <v>0</v>
      </c>
      <c r="U50">
        <v>51.754459808314287</v>
      </c>
      <c r="V50">
        <v>5.4897764667405768</v>
      </c>
      <c r="W50">
        <v>20.373357751004015</v>
      </c>
      <c r="X50">
        <v>43.190074760450671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29.319103440000003</v>
      </c>
      <c r="AH50">
        <v>0</v>
      </c>
      <c r="AI50">
        <v>0</v>
      </c>
      <c r="AJ50">
        <v>0</v>
      </c>
      <c r="AK50">
        <v>22.964917080000003</v>
      </c>
      <c r="AL50">
        <v>52.014000000000003</v>
      </c>
      <c r="AM50">
        <v>0</v>
      </c>
      <c r="AN50">
        <v>0</v>
      </c>
      <c r="AO50">
        <v>1.0329983999999999</v>
      </c>
      <c r="AP50">
        <v>2.5317683999999998</v>
      </c>
      <c r="AQ50">
        <v>0</v>
      </c>
      <c r="AR50">
        <v>4.8487680000000006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22.564412126560615</v>
      </c>
      <c r="BB50">
        <f t="shared" si="0"/>
        <v>635.29016766182929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205.99355198675494</v>
      </c>
      <c r="L51">
        <v>3.0029788642489001</v>
      </c>
      <c r="M51">
        <v>31.884992322877824</v>
      </c>
      <c r="N51">
        <v>51.878459706488151</v>
      </c>
      <c r="O51">
        <v>73.283955187500013</v>
      </c>
      <c r="P51">
        <v>25.679669774484029</v>
      </c>
      <c r="Q51">
        <v>0</v>
      </c>
      <c r="R51">
        <v>9.3081519186046524</v>
      </c>
      <c r="S51">
        <v>11.57709442558189</v>
      </c>
      <c r="T51">
        <v>0</v>
      </c>
      <c r="U51">
        <v>51.754459808314287</v>
      </c>
      <c r="V51">
        <v>7.1587293991489362</v>
      </c>
      <c r="W51">
        <v>20.373357751004015</v>
      </c>
      <c r="X51">
        <v>43.190074760450671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29.319103440000003</v>
      </c>
      <c r="AH51">
        <v>0</v>
      </c>
      <c r="AI51">
        <v>0</v>
      </c>
      <c r="AJ51">
        <v>0</v>
      </c>
      <c r="AK51">
        <v>22.964917080000003</v>
      </c>
      <c r="AL51">
        <v>52.014000000000003</v>
      </c>
      <c r="AM51">
        <v>0</v>
      </c>
      <c r="AN51">
        <v>0</v>
      </c>
      <c r="AO51">
        <v>1.0329983999999999</v>
      </c>
      <c r="AP51">
        <v>2.5317683999999998</v>
      </c>
      <c r="AQ51">
        <v>0</v>
      </c>
      <c r="AR51">
        <v>4.8487680000000006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22.38155691432129</v>
      </c>
      <c r="BB51">
        <f t="shared" si="0"/>
        <v>630.14196903113691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199.99452605591185</v>
      </c>
      <c r="L52">
        <v>3.0029788642489001</v>
      </c>
      <c r="M52">
        <v>31.884992322877824</v>
      </c>
      <c r="N52">
        <v>51.878459706488151</v>
      </c>
      <c r="O52">
        <v>73.283955187500013</v>
      </c>
      <c r="P52">
        <v>25.679669774484029</v>
      </c>
      <c r="Q52">
        <v>0</v>
      </c>
      <c r="R52">
        <v>9.3081519186046524</v>
      </c>
      <c r="S52">
        <v>11.57709442558189</v>
      </c>
      <c r="T52">
        <v>0</v>
      </c>
      <c r="U52">
        <v>51.754459808314287</v>
      </c>
      <c r="V52">
        <v>7.1587293991489362</v>
      </c>
      <c r="W52">
        <v>20.373357751004015</v>
      </c>
      <c r="X52">
        <v>43.190074760450671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29.319103440000003</v>
      </c>
      <c r="AH52">
        <v>0</v>
      </c>
      <c r="AI52">
        <v>0</v>
      </c>
      <c r="AJ52">
        <v>0</v>
      </c>
      <c r="AK52">
        <v>22.964917080000003</v>
      </c>
      <c r="AL52">
        <v>52.014000000000003</v>
      </c>
      <c r="AM52">
        <v>0</v>
      </c>
      <c r="AN52">
        <v>0</v>
      </c>
      <c r="AO52">
        <v>1.0329983999999999</v>
      </c>
      <c r="AP52">
        <v>2.5317683999999998</v>
      </c>
      <c r="AQ52">
        <v>0</v>
      </c>
      <c r="AR52">
        <v>4.8487680000000006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22.175790323280207</v>
      </c>
      <c r="BB52">
        <f t="shared" si="0"/>
        <v>624.34870969133488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229.99766992515657</v>
      </c>
      <c r="L53">
        <v>3.0029788642489001</v>
      </c>
      <c r="M53">
        <v>31.884992322877824</v>
      </c>
      <c r="N53">
        <v>51.878459706488151</v>
      </c>
      <c r="O53">
        <v>73.283955187500013</v>
      </c>
      <c r="P53">
        <v>25.679669774484029</v>
      </c>
      <c r="Q53">
        <v>0</v>
      </c>
      <c r="R53">
        <v>9.3081519186046524</v>
      </c>
      <c r="S53">
        <v>11.57709442558189</v>
      </c>
      <c r="T53">
        <v>0</v>
      </c>
      <c r="U53">
        <v>51.754459808314287</v>
      </c>
      <c r="V53">
        <v>7.1936899703389825</v>
      </c>
      <c r="W53">
        <v>20.373357751004015</v>
      </c>
      <c r="X53">
        <v>43.190074760450671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29.319103440000003</v>
      </c>
      <c r="AH53">
        <v>0</v>
      </c>
      <c r="AI53">
        <v>0</v>
      </c>
      <c r="AJ53">
        <v>0</v>
      </c>
      <c r="AK53">
        <v>22.964917080000003</v>
      </c>
      <c r="AL53">
        <v>17.337999999999997</v>
      </c>
      <c r="AM53">
        <v>0</v>
      </c>
      <c r="AN53">
        <v>0</v>
      </c>
      <c r="AO53">
        <v>1.0329983999999999</v>
      </c>
      <c r="AP53">
        <v>2.5317683999999998</v>
      </c>
      <c r="AQ53">
        <v>0</v>
      </c>
      <c r="AR53">
        <v>6.7882752000000002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22.083235572418882</v>
      </c>
      <c r="BB53">
        <f t="shared" si="0"/>
        <v>621.74287608263114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235.99461530496006</v>
      </c>
      <c r="L54">
        <v>3.0029788642489001</v>
      </c>
      <c r="M54">
        <v>31.884992322877824</v>
      </c>
      <c r="N54">
        <v>51.878459706488151</v>
      </c>
      <c r="O54">
        <v>73.283955187500013</v>
      </c>
      <c r="P54">
        <v>25.679669774484029</v>
      </c>
      <c r="Q54">
        <v>0</v>
      </c>
      <c r="R54">
        <v>9.3081519186046524</v>
      </c>
      <c r="S54">
        <v>11.57709442558189</v>
      </c>
      <c r="T54">
        <v>0</v>
      </c>
      <c r="U54">
        <v>51.754459808314287</v>
      </c>
      <c r="V54">
        <v>7.1936899703389825</v>
      </c>
      <c r="W54">
        <v>20.373357751004015</v>
      </c>
      <c r="X54">
        <v>43.190074760450671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29.319103440000003</v>
      </c>
      <c r="AH54">
        <v>0</v>
      </c>
      <c r="AI54">
        <v>0</v>
      </c>
      <c r="AJ54">
        <v>0</v>
      </c>
      <c r="AK54">
        <v>22.964917080000003</v>
      </c>
      <c r="AL54">
        <v>8.6689999999999987</v>
      </c>
      <c r="AM54">
        <v>0</v>
      </c>
      <c r="AN54">
        <v>0</v>
      </c>
      <c r="AO54">
        <v>1.0329983999999999</v>
      </c>
      <c r="AP54">
        <v>2.5317683999999998</v>
      </c>
      <c r="AQ54">
        <v>0</v>
      </c>
      <c r="AR54">
        <v>6.7882752000000002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21.991584098946035</v>
      </c>
      <c r="BB54">
        <f t="shared" si="0"/>
        <v>619.16247293590743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239.99811666789427</v>
      </c>
      <c r="L55">
        <v>3.0030030030030028</v>
      </c>
      <c r="M55">
        <v>31.884992322877824</v>
      </c>
      <c r="N55">
        <v>51.878459706488151</v>
      </c>
      <c r="O55">
        <v>73.283955187500013</v>
      </c>
      <c r="P55">
        <v>25.679669774484029</v>
      </c>
      <c r="Q55">
        <v>0</v>
      </c>
      <c r="R55">
        <v>9.3081519186046524</v>
      </c>
      <c r="S55">
        <v>11.57709442558189</v>
      </c>
      <c r="T55">
        <v>0</v>
      </c>
      <c r="U55">
        <v>51.754459808314287</v>
      </c>
      <c r="V55">
        <v>7.1936899703389825</v>
      </c>
      <c r="W55">
        <v>20.373357751004015</v>
      </c>
      <c r="X55">
        <v>43.190074760450671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29.319103440000003</v>
      </c>
      <c r="AH55">
        <v>0</v>
      </c>
      <c r="AI55">
        <v>0</v>
      </c>
      <c r="AJ55">
        <v>0</v>
      </c>
      <c r="AK55">
        <v>22.964917080000003</v>
      </c>
      <c r="AL55">
        <v>1.7337999999999998</v>
      </c>
      <c r="AM55">
        <v>0</v>
      </c>
      <c r="AN55">
        <v>0</v>
      </c>
      <c r="AO55">
        <v>1.0329983999999999</v>
      </c>
      <c r="AP55">
        <v>2.5317683999999998</v>
      </c>
      <c r="AQ55">
        <v>0</v>
      </c>
      <c r="AR55">
        <v>6.7882752000000002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21.891027514445778</v>
      </c>
      <c r="BB55">
        <f t="shared" si="0"/>
        <v>616.33135502209609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243.99768845315904</v>
      </c>
      <c r="L56">
        <v>3.0030030030030028</v>
      </c>
      <c r="M56">
        <v>31.884992322877824</v>
      </c>
      <c r="N56">
        <v>51.878459706488151</v>
      </c>
      <c r="O56">
        <v>73.283955187500013</v>
      </c>
      <c r="P56">
        <v>25.679669774484029</v>
      </c>
      <c r="Q56">
        <v>0</v>
      </c>
      <c r="R56">
        <v>9.3084369963369973</v>
      </c>
      <c r="S56">
        <v>11.594294014184396</v>
      </c>
      <c r="T56">
        <v>0</v>
      </c>
      <c r="U56">
        <v>51.754459808314287</v>
      </c>
      <c r="V56">
        <v>7.9631360357938865</v>
      </c>
      <c r="W56">
        <v>20.373357751004015</v>
      </c>
      <c r="X56">
        <v>43.190074760450671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29.319103440000003</v>
      </c>
      <c r="AH56">
        <v>0</v>
      </c>
      <c r="AI56">
        <v>0</v>
      </c>
      <c r="AJ56">
        <v>0</v>
      </c>
      <c r="AK56">
        <v>22.964917080000003</v>
      </c>
      <c r="AL56">
        <v>1.7337999999999998</v>
      </c>
      <c r="AM56">
        <v>0</v>
      </c>
      <c r="AN56">
        <v>0</v>
      </c>
      <c r="AO56">
        <v>1.0329983999999999</v>
      </c>
      <c r="AP56">
        <v>2.5317683999999998</v>
      </c>
      <c r="AQ56">
        <v>0</v>
      </c>
      <c r="AR56">
        <v>6.7882752000000002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22.055204582896625</v>
      </c>
      <c r="BB56">
        <f t="shared" si="0"/>
        <v>620.95368047069974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256.16403606477451</v>
      </c>
      <c r="L57">
        <v>3.0030030030030028</v>
      </c>
      <c r="M57">
        <v>31.884992322877824</v>
      </c>
      <c r="N57">
        <v>51.878459706488151</v>
      </c>
      <c r="O57">
        <v>73.283955187500013</v>
      </c>
      <c r="P57">
        <v>25.679669774484029</v>
      </c>
      <c r="Q57">
        <v>0</v>
      </c>
      <c r="R57">
        <v>9.3084369963369973</v>
      </c>
      <c r="S57">
        <v>11.594294014184396</v>
      </c>
      <c r="T57">
        <v>0</v>
      </c>
      <c r="U57">
        <v>51.754459808314287</v>
      </c>
      <c r="V57">
        <v>6.788496153846153</v>
      </c>
      <c r="W57">
        <v>20.373357751004015</v>
      </c>
      <c r="X57">
        <v>43.190074760450671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29.319103440000003</v>
      </c>
      <c r="AH57">
        <v>0</v>
      </c>
      <c r="AI57">
        <v>0</v>
      </c>
      <c r="AJ57">
        <v>0</v>
      </c>
      <c r="AK57">
        <v>22.964917080000003</v>
      </c>
      <c r="AL57">
        <v>1.7337999999999998</v>
      </c>
      <c r="AM57">
        <v>0</v>
      </c>
      <c r="AN57">
        <v>0</v>
      </c>
      <c r="AO57">
        <v>1.4203728</v>
      </c>
      <c r="AP57">
        <v>2.5317683999999998</v>
      </c>
      <c r="AQ57">
        <v>0</v>
      </c>
      <c r="AR57">
        <v>4.8487680000000006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22.378981364383765</v>
      </c>
      <c r="BB57">
        <f t="shared" si="0"/>
        <v>630.06947861888034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256.16403606477451</v>
      </c>
      <c r="L58">
        <v>3.0030030030030028</v>
      </c>
      <c r="M58">
        <v>31.884992322877824</v>
      </c>
      <c r="N58">
        <v>51.878459706488151</v>
      </c>
      <c r="O58">
        <v>73.283955187500013</v>
      </c>
      <c r="P58">
        <v>25.679669774484029</v>
      </c>
      <c r="Q58">
        <v>0</v>
      </c>
      <c r="R58">
        <v>9.3081519186046524</v>
      </c>
      <c r="S58">
        <v>11.57709442558189</v>
      </c>
      <c r="T58">
        <v>0</v>
      </c>
      <c r="U58">
        <v>51.754459808314287</v>
      </c>
      <c r="V58">
        <v>6.788496153846153</v>
      </c>
      <c r="W58">
        <v>20.373357751004015</v>
      </c>
      <c r="X58">
        <v>43.190074760450671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29.319103440000003</v>
      </c>
      <c r="AH58">
        <v>0</v>
      </c>
      <c r="AI58">
        <v>0</v>
      </c>
      <c r="AJ58">
        <v>0</v>
      </c>
      <c r="AK58">
        <v>22.964917080000003</v>
      </c>
      <c r="AL58">
        <v>1.7337999999999998</v>
      </c>
      <c r="AM58">
        <v>0</v>
      </c>
      <c r="AN58">
        <v>0</v>
      </c>
      <c r="AO58">
        <v>1.4203728</v>
      </c>
      <c r="AP58">
        <v>2.5317683999999998</v>
      </c>
      <c r="AQ58">
        <v>0</v>
      </c>
      <c r="AR58">
        <v>4.8487680000000006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22.378381796503785</v>
      </c>
      <c r="BB58">
        <f t="shared" si="0"/>
        <v>630.05259352042549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231.99744967969372</v>
      </c>
      <c r="L59">
        <v>3.0030030030030028</v>
      </c>
      <c r="M59">
        <v>31.884992322877824</v>
      </c>
      <c r="N59">
        <v>51.878459706488151</v>
      </c>
      <c r="O59">
        <v>73.283955187500013</v>
      </c>
      <c r="P59">
        <v>25.679669774484029</v>
      </c>
      <c r="Q59">
        <v>0</v>
      </c>
      <c r="R59">
        <v>9.3081519186046524</v>
      </c>
      <c r="S59">
        <v>11.57709442558189</v>
      </c>
      <c r="T59">
        <v>0</v>
      </c>
      <c r="U59">
        <v>51.754459808314287</v>
      </c>
      <c r="V59">
        <v>6.788496153846153</v>
      </c>
      <c r="W59">
        <v>20.373357751004015</v>
      </c>
      <c r="X59">
        <v>43.190074760450671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29.319103440000003</v>
      </c>
      <c r="AH59">
        <v>0</v>
      </c>
      <c r="AI59">
        <v>0</v>
      </c>
      <c r="AJ59">
        <v>0</v>
      </c>
      <c r="AK59">
        <v>22.964917080000003</v>
      </c>
      <c r="AL59">
        <v>1.7337999999999998</v>
      </c>
      <c r="AM59">
        <v>0</v>
      </c>
      <c r="AN59">
        <v>0</v>
      </c>
      <c r="AO59">
        <v>1.4203728</v>
      </c>
      <c r="AP59">
        <v>2.5317683999999998</v>
      </c>
      <c r="AQ59">
        <v>0</v>
      </c>
      <c r="AR59">
        <v>3.8790144000000009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21.516205217785146</v>
      </c>
      <c r="BB59">
        <f t="shared" si="0"/>
        <v>605.77843011406333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240.99616858237542</v>
      </c>
      <c r="L60">
        <v>3.0030030030030028</v>
      </c>
      <c r="M60">
        <v>31.884992322877824</v>
      </c>
      <c r="N60">
        <v>51.878459706488151</v>
      </c>
      <c r="O60">
        <v>73.283955187500013</v>
      </c>
      <c r="P60">
        <v>25.679669774484029</v>
      </c>
      <c r="Q60">
        <v>0</v>
      </c>
      <c r="R60">
        <v>9.3081519186046524</v>
      </c>
      <c r="S60">
        <v>11.57709442558189</v>
      </c>
      <c r="T60">
        <v>0</v>
      </c>
      <c r="U60">
        <v>51.754459808314287</v>
      </c>
      <c r="V60">
        <v>6.788496153846153</v>
      </c>
      <c r="W60">
        <v>20.373357751004015</v>
      </c>
      <c r="X60">
        <v>43.190074760450671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29.319103440000003</v>
      </c>
      <c r="AH60">
        <v>0</v>
      </c>
      <c r="AI60">
        <v>0</v>
      </c>
      <c r="AJ60">
        <v>0</v>
      </c>
      <c r="AK60">
        <v>22.964917080000003</v>
      </c>
      <c r="AL60">
        <v>1.7337999999999998</v>
      </c>
      <c r="AM60">
        <v>0</v>
      </c>
      <c r="AN60">
        <v>0</v>
      </c>
      <c r="AO60">
        <v>1.4203728</v>
      </c>
      <c r="AP60">
        <v>2.5317683999999998</v>
      </c>
      <c r="AQ60">
        <v>0</v>
      </c>
      <c r="AR60">
        <v>3.8790144000000009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21.824861276147093</v>
      </c>
      <c r="BB60">
        <f t="shared" si="0"/>
        <v>614.46849295838297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256.16403606477451</v>
      </c>
      <c r="L61">
        <v>3.0030030030030028</v>
      </c>
      <c r="M61">
        <v>31.884992322877824</v>
      </c>
      <c r="N61">
        <v>51.878459706488151</v>
      </c>
      <c r="O61">
        <v>73.283955187500013</v>
      </c>
      <c r="P61">
        <v>25.679669774484029</v>
      </c>
      <c r="Q61">
        <v>0</v>
      </c>
      <c r="R61">
        <v>9.3081519186046524</v>
      </c>
      <c r="S61">
        <v>11.57709442558189</v>
      </c>
      <c r="T61">
        <v>0</v>
      </c>
      <c r="U61">
        <v>51.754459808314287</v>
      </c>
      <c r="V61">
        <v>6.7276923423423431</v>
      </c>
      <c r="W61">
        <v>20.373357751004015</v>
      </c>
      <c r="X61">
        <v>43.190074760450671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29.319103440000003</v>
      </c>
      <c r="AH61">
        <v>0</v>
      </c>
      <c r="AI61">
        <v>0</v>
      </c>
      <c r="AJ61">
        <v>0</v>
      </c>
      <c r="AK61">
        <v>22.964917080000003</v>
      </c>
      <c r="AL61">
        <v>1.7337999999999998</v>
      </c>
      <c r="AM61">
        <v>0</v>
      </c>
      <c r="AN61">
        <v>0</v>
      </c>
      <c r="AO61">
        <v>1.4203728</v>
      </c>
      <c r="AP61">
        <v>2.5317683999999998</v>
      </c>
      <c r="AQ61">
        <v>0</v>
      </c>
      <c r="AR61">
        <v>3.8790144000000009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22.343034025921387</v>
      </c>
      <c r="BB61">
        <f t="shared" si="0"/>
        <v>629.05738387950407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256.16403606477451</v>
      </c>
      <c r="L62">
        <v>3.0030030030030028</v>
      </c>
      <c r="M62">
        <v>31.884992322877824</v>
      </c>
      <c r="N62">
        <v>51.878459706488151</v>
      </c>
      <c r="O62">
        <v>73.283955187500013</v>
      </c>
      <c r="P62">
        <v>25.679669774484029</v>
      </c>
      <c r="Q62">
        <v>0</v>
      </c>
      <c r="R62">
        <v>9.3081519186046524</v>
      </c>
      <c r="S62">
        <v>11.57709442558189</v>
      </c>
      <c r="T62">
        <v>0</v>
      </c>
      <c r="U62">
        <v>51.754459808314287</v>
      </c>
      <c r="V62">
        <v>6.7276923423423431</v>
      </c>
      <c r="W62">
        <v>20.373357751004015</v>
      </c>
      <c r="X62">
        <v>43.190074760450671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29.319103440000003</v>
      </c>
      <c r="AH62">
        <v>0</v>
      </c>
      <c r="AI62">
        <v>0</v>
      </c>
      <c r="AJ62">
        <v>0</v>
      </c>
      <c r="AK62">
        <v>22.964917080000003</v>
      </c>
      <c r="AL62">
        <v>1.7337999999999998</v>
      </c>
      <c r="AM62">
        <v>0</v>
      </c>
      <c r="AN62">
        <v>0</v>
      </c>
      <c r="AO62">
        <v>1.4203728</v>
      </c>
      <c r="AP62">
        <v>2.5317683999999998</v>
      </c>
      <c r="AQ62">
        <v>0</v>
      </c>
      <c r="AR62">
        <v>3.8790144000000009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22.343034025921387</v>
      </c>
      <c r="BB62">
        <f t="shared" si="0"/>
        <v>629.05738387950407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256.16403606477451</v>
      </c>
      <c r="L63">
        <v>3.0029585798816569</v>
      </c>
      <c r="M63">
        <v>31.884992322877824</v>
      </c>
      <c r="N63">
        <v>51.878459706488151</v>
      </c>
      <c r="O63">
        <v>73.283955187500013</v>
      </c>
      <c r="P63">
        <v>25.679669774484029</v>
      </c>
      <c r="Q63">
        <v>0</v>
      </c>
      <c r="R63">
        <v>9.3071313629701997</v>
      </c>
      <c r="S63">
        <v>11.577094108448815</v>
      </c>
      <c r="T63">
        <v>0</v>
      </c>
      <c r="U63">
        <v>51.754459808314287</v>
      </c>
      <c r="V63">
        <v>6.8799990683696466</v>
      </c>
      <c r="W63">
        <v>20.373357751004015</v>
      </c>
      <c r="X63">
        <v>43.190074760450671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29.319103440000003</v>
      </c>
      <c r="AH63">
        <v>0</v>
      </c>
      <c r="AI63">
        <v>0</v>
      </c>
      <c r="AJ63">
        <v>0</v>
      </c>
      <c r="AK63">
        <v>22.964917080000003</v>
      </c>
      <c r="AL63">
        <v>1.7337999999999998</v>
      </c>
      <c r="AM63">
        <v>0</v>
      </c>
      <c r="AN63">
        <v>0</v>
      </c>
      <c r="AO63">
        <v>1.4203728</v>
      </c>
      <c r="AP63">
        <v>2.5317683999999998</v>
      </c>
      <c r="AQ63">
        <v>0</v>
      </c>
      <c r="AR63">
        <v>3.8790144000000009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22.348221539597855</v>
      </c>
      <c r="BB63">
        <f t="shared" si="0"/>
        <v>629.20343779596601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256.16403606477451</v>
      </c>
      <c r="L64">
        <v>3.0029788642489001</v>
      </c>
      <c r="M64">
        <v>31.884992322877824</v>
      </c>
      <c r="N64">
        <v>51.878459706488151</v>
      </c>
      <c r="O64">
        <v>73.283955187500013</v>
      </c>
      <c r="P64">
        <v>25.679669774484029</v>
      </c>
      <c r="Q64">
        <v>0</v>
      </c>
      <c r="R64">
        <v>9.3071313629701997</v>
      </c>
      <c r="S64">
        <v>11.577094108448815</v>
      </c>
      <c r="T64">
        <v>0</v>
      </c>
      <c r="U64">
        <v>51.754459808314287</v>
      </c>
      <c r="V64">
        <v>6.8799990683696466</v>
      </c>
      <c r="W64">
        <v>20.373357751004015</v>
      </c>
      <c r="X64">
        <v>43.190074760450671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29.319103440000003</v>
      </c>
      <c r="AH64">
        <v>0</v>
      </c>
      <c r="AI64">
        <v>0</v>
      </c>
      <c r="AJ64">
        <v>0</v>
      </c>
      <c r="AK64">
        <v>22.964917080000003</v>
      </c>
      <c r="AL64">
        <v>1.7337999999999998</v>
      </c>
      <c r="AM64">
        <v>0</v>
      </c>
      <c r="AN64">
        <v>0</v>
      </c>
      <c r="AO64">
        <v>1.4203728</v>
      </c>
      <c r="AP64">
        <v>2.5317683999999998</v>
      </c>
      <c r="AQ64">
        <v>0</v>
      </c>
      <c r="AR64">
        <v>3.8790144000000009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22.348222235351653</v>
      </c>
      <c r="BB64">
        <f t="shared" si="0"/>
        <v>629.20345738457956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256.16630489982504</v>
      </c>
      <c r="L65">
        <v>3.0029788642489001</v>
      </c>
      <c r="M65">
        <v>31.884992322877824</v>
      </c>
      <c r="N65">
        <v>51.878459706488151</v>
      </c>
      <c r="O65">
        <v>73.283955187500013</v>
      </c>
      <c r="P65">
        <v>25.679669774484029</v>
      </c>
      <c r="Q65">
        <v>0</v>
      </c>
      <c r="R65">
        <v>9.3071313629701997</v>
      </c>
      <c r="S65">
        <v>11.577094108448815</v>
      </c>
      <c r="T65">
        <v>0</v>
      </c>
      <c r="U65">
        <v>51.754459808314287</v>
      </c>
      <c r="V65">
        <v>4.675923518232044</v>
      </c>
      <c r="W65">
        <v>20.373357751004015</v>
      </c>
      <c r="X65">
        <v>43.190074760450671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29.319103440000003</v>
      </c>
      <c r="AH65">
        <v>0</v>
      </c>
      <c r="AI65">
        <v>0</v>
      </c>
      <c r="AJ65">
        <v>0</v>
      </c>
      <c r="AK65">
        <v>22.964917080000003</v>
      </c>
      <c r="AL65">
        <v>1.7337999999999998</v>
      </c>
      <c r="AM65">
        <v>0</v>
      </c>
      <c r="AN65">
        <v>0</v>
      </c>
      <c r="AO65">
        <v>1.4203728</v>
      </c>
      <c r="AP65">
        <v>2.8130760000000001</v>
      </c>
      <c r="AQ65">
        <v>0</v>
      </c>
      <c r="AR65">
        <v>3.8790144000000009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22.282349261150831</v>
      </c>
      <c r="BB65">
        <f t="shared" si="0"/>
        <v>627.34883124369321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256.16630489982504</v>
      </c>
      <c r="L66">
        <v>3.0029788642489001</v>
      </c>
      <c r="M66">
        <v>31.884992322877824</v>
      </c>
      <c r="N66">
        <v>51.878459706488151</v>
      </c>
      <c r="O66">
        <v>73.283955187500013</v>
      </c>
      <c r="P66">
        <v>25.679669774484029</v>
      </c>
      <c r="Q66">
        <v>0</v>
      </c>
      <c r="R66">
        <v>9.3071313629701997</v>
      </c>
      <c r="S66">
        <v>11.577094108448815</v>
      </c>
      <c r="T66">
        <v>0</v>
      </c>
      <c r="U66">
        <v>51.754459808314287</v>
      </c>
      <c r="V66">
        <v>4.675923518232044</v>
      </c>
      <c r="W66">
        <v>20.373357751004015</v>
      </c>
      <c r="X66">
        <v>43.190074760450671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29.319103440000003</v>
      </c>
      <c r="AH66">
        <v>0</v>
      </c>
      <c r="AI66">
        <v>0</v>
      </c>
      <c r="AJ66">
        <v>0</v>
      </c>
      <c r="AK66">
        <v>22.964917080000003</v>
      </c>
      <c r="AL66">
        <v>1.7337999999999998</v>
      </c>
      <c r="AM66">
        <v>0</v>
      </c>
      <c r="AN66">
        <v>0</v>
      </c>
      <c r="AO66">
        <v>1.4203728</v>
      </c>
      <c r="AP66">
        <v>2.8130760000000001</v>
      </c>
      <c r="AQ66">
        <v>0</v>
      </c>
      <c r="AR66">
        <v>3.8790144000000009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22.282349261150831</v>
      </c>
      <c r="BB66">
        <f t="shared" si="0"/>
        <v>627.34883124369321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256.16630489982504</v>
      </c>
      <c r="L67">
        <v>3.0029788642489001</v>
      </c>
      <c r="M67">
        <v>31.884992322877824</v>
      </c>
      <c r="N67">
        <v>51.878459706488151</v>
      </c>
      <c r="O67">
        <v>73.283955187500013</v>
      </c>
      <c r="P67">
        <v>25.679669774484029</v>
      </c>
      <c r="Q67">
        <v>0</v>
      </c>
      <c r="R67">
        <v>9.3071313629701997</v>
      </c>
      <c r="S67">
        <v>11.577094108448815</v>
      </c>
      <c r="T67">
        <v>0</v>
      </c>
      <c r="U67">
        <v>51.754459808314287</v>
      </c>
      <c r="V67">
        <v>4.6573710000000004</v>
      </c>
      <c r="W67">
        <v>20.373357751004015</v>
      </c>
      <c r="X67">
        <v>43.190074760450671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6.1989356000000004</v>
      </c>
      <c r="AF67">
        <v>6.1510581000000011</v>
      </c>
      <c r="AG67">
        <v>29.319103440000003</v>
      </c>
      <c r="AH67">
        <v>0</v>
      </c>
      <c r="AI67">
        <v>0</v>
      </c>
      <c r="AJ67">
        <v>0</v>
      </c>
      <c r="AK67">
        <v>22.964917080000003</v>
      </c>
      <c r="AL67">
        <v>1.7337999999999998</v>
      </c>
      <c r="AM67">
        <v>0</v>
      </c>
      <c r="AN67">
        <v>0</v>
      </c>
      <c r="AO67">
        <v>1.4203728</v>
      </c>
      <c r="AP67">
        <v>2.8130760000000001</v>
      </c>
      <c r="AQ67">
        <v>0</v>
      </c>
      <c r="AR67">
        <v>3.8790144000000009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22.705318071872934</v>
      </c>
      <c r="BB67">
        <f t="shared" si="0"/>
        <v>639.25730361473904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256.16948827653181</v>
      </c>
      <c r="L68">
        <v>3.0029788642489001</v>
      </c>
      <c r="M68">
        <v>31.884992322877824</v>
      </c>
      <c r="N68">
        <v>51.878459706488151</v>
      </c>
      <c r="O68">
        <v>73.283955187500013</v>
      </c>
      <c r="P68">
        <v>25.679669774484029</v>
      </c>
      <c r="Q68">
        <v>0</v>
      </c>
      <c r="R68">
        <v>9.3071313629701997</v>
      </c>
      <c r="S68">
        <v>11.577094108448815</v>
      </c>
      <c r="T68">
        <v>0</v>
      </c>
      <c r="U68">
        <v>51.754459808314287</v>
      </c>
      <c r="V68">
        <v>4.6573710000000004</v>
      </c>
      <c r="W68">
        <v>20.373357751004015</v>
      </c>
      <c r="X68">
        <v>43.190074760450671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6.1989356000000004</v>
      </c>
      <c r="AF68">
        <v>6.1510581000000011</v>
      </c>
      <c r="AG68">
        <v>29.319103440000003</v>
      </c>
      <c r="AH68">
        <v>0</v>
      </c>
      <c r="AI68">
        <v>0</v>
      </c>
      <c r="AJ68">
        <v>0</v>
      </c>
      <c r="AK68">
        <v>22.964917080000003</v>
      </c>
      <c r="AL68">
        <v>1.7337999999999998</v>
      </c>
      <c r="AM68">
        <v>0</v>
      </c>
      <c r="AN68">
        <v>0</v>
      </c>
      <c r="AO68">
        <v>1.4203728</v>
      </c>
      <c r="AP68">
        <v>2.8130760000000001</v>
      </c>
      <c r="AQ68">
        <v>9.3010710000000003</v>
      </c>
      <c r="AR68">
        <v>4.8487680000000006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23.057716192369202</v>
      </c>
      <c r="BB68">
        <f t="shared" ref="BB68:BB99" si="1">SUM(B68:AZ68)-BA68</f>
        <v>649.17891347094962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256.16948827653181</v>
      </c>
      <c r="L69">
        <v>3.0029788642489001</v>
      </c>
      <c r="M69">
        <v>31.884992322877824</v>
      </c>
      <c r="N69">
        <v>51.878459706488151</v>
      </c>
      <c r="O69">
        <v>73.283955187500013</v>
      </c>
      <c r="P69">
        <v>25.679669774484029</v>
      </c>
      <c r="Q69">
        <v>0</v>
      </c>
      <c r="R69">
        <v>9.3071313629701997</v>
      </c>
      <c r="S69">
        <v>11.577094108448815</v>
      </c>
      <c r="T69">
        <v>0</v>
      </c>
      <c r="U69">
        <v>51.754459808314287</v>
      </c>
      <c r="V69">
        <v>4.6573710000000004</v>
      </c>
      <c r="W69">
        <v>20.373357751004015</v>
      </c>
      <c r="X69">
        <v>43.190074760450671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6.1989356000000004</v>
      </c>
      <c r="AF69">
        <v>6.1510581000000011</v>
      </c>
      <c r="AG69">
        <v>29.319103440000003</v>
      </c>
      <c r="AH69">
        <v>10.27289549</v>
      </c>
      <c r="AI69">
        <v>0</v>
      </c>
      <c r="AJ69">
        <v>0</v>
      </c>
      <c r="AK69">
        <v>22.964917080000003</v>
      </c>
      <c r="AL69">
        <v>1.7337999999999998</v>
      </c>
      <c r="AM69">
        <v>0</v>
      </c>
      <c r="AN69">
        <v>0</v>
      </c>
      <c r="AO69">
        <v>1.4203728</v>
      </c>
      <c r="AP69">
        <v>2.8130760000000001</v>
      </c>
      <c r="AQ69">
        <v>10.785749000000001</v>
      </c>
      <c r="AR69">
        <v>3.8790144000000009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23.427737888369204</v>
      </c>
      <c r="BB69">
        <f t="shared" si="1"/>
        <v>659.59671166494968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256.16948827653181</v>
      </c>
      <c r="L70">
        <v>3.0029788642489001</v>
      </c>
      <c r="M70">
        <v>31.884992322877824</v>
      </c>
      <c r="N70">
        <v>51.878459706488151</v>
      </c>
      <c r="O70">
        <v>73.283955187500013</v>
      </c>
      <c r="P70">
        <v>25.679669774484029</v>
      </c>
      <c r="Q70">
        <v>0</v>
      </c>
      <c r="R70">
        <v>9.3071313629701997</v>
      </c>
      <c r="S70">
        <v>11.577094108448815</v>
      </c>
      <c r="T70">
        <v>0</v>
      </c>
      <c r="U70">
        <v>51.754459808314287</v>
      </c>
      <c r="V70">
        <v>4.6573710000000004</v>
      </c>
      <c r="W70">
        <v>20.373357751004015</v>
      </c>
      <c r="X70">
        <v>43.190074760450671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1.0444580999999999</v>
      </c>
      <c r="AE70">
        <v>6.1989356000000004</v>
      </c>
      <c r="AF70">
        <v>6.1510581000000011</v>
      </c>
      <c r="AG70">
        <v>29.319103440000003</v>
      </c>
      <c r="AH70">
        <v>20.54579098</v>
      </c>
      <c r="AI70">
        <v>0</v>
      </c>
      <c r="AJ70">
        <v>0</v>
      </c>
      <c r="AK70">
        <v>22.964917080000003</v>
      </c>
      <c r="AL70">
        <v>1.7337999999999998</v>
      </c>
      <c r="AM70">
        <v>0</v>
      </c>
      <c r="AN70">
        <v>0</v>
      </c>
      <c r="AO70">
        <v>1.4203728</v>
      </c>
      <c r="AP70">
        <v>2.8130760000000001</v>
      </c>
      <c r="AQ70">
        <v>21.571498000000002</v>
      </c>
      <c r="AR70">
        <v>3.8790144000000009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24.185874724669201</v>
      </c>
      <c r="BB70">
        <f t="shared" si="1"/>
        <v>680.94167741864965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256.16948827653181</v>
      </c>
      <c r="L71">
        <v>3.0029788642489001</v>
      </c>
      <c r="M71">
        <v>31.884992322877824</v>
      </c>
      <c r="N71">
        <v>51.878459706488151</v>
      </c>
      <c r="O71">
        <v>73.283955187500013</v>
      </c>
      <c r="P71">
        <v>25.679669774484029</v>
      </c>
      <c r="Q71">
        <v>0</v>
      </c>
      <c r="R71">
        <v>9.3071313629701997</v>
      </c>
      <c r="S71">
        <v>11.577094108448815</v>
      </c>
      <c r="T71">
        <v>0</v>
      </c>
      <c r="U71">
        <v>51.754459808314287</v>
      </c>
      <c r="V71">
        <v>4.6573710000000004</v>
      </c>
      <c r="W71">
        <v>20.373357751004015</v>
      </c>
      <c r="X71">
        <v>43.190074760450671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4.0037560499999998</v>
      </c>
      <c r="AE71">
        <v>13.5249504</v>
      </c>
      <c r="AF71">
        <v>6.1510581000000011</v>
      </c>
      <c r="AG71">
        <v>29.319103440000003</v>
      </c>
      <c r="AH71">
        <v>30.818686470000003</v>
      </c>
      <c r="AI71">
        <v>0</v>
      </c>
      <c r="AJ71">
        <v>0</v>
      </c>
      <c r="AK71">
        <v>22.964917080000003</v>
      </c>
      <c r="AL71">
        <v>1.7337999999999998</v>
      </c>
      <c r="AM71">
        <v>0</v>
      </c>
      <c r="AN71">
        <v>0</v>
      </c>
      <c r="AO71">
        <v>1.4203728</v>
      </c>
      <c r="AP71">
        <v>2.8130760000000001</v>
      </c>
      <c r="AQ71">
        <v>21.571498000000002</v>
      </c>
      <c r="AR71">
        <v>3.8790144000000009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24.891021181269199</v>
      </c>
      <c r="BB71">
        <f t="shared" si="1"/>
        <v>700.79473920204953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256.16948827653181</v>
      </c>
      <c r="L72">
        <v>3.0029788642489001</v>
      </c>
      <c r="M72">
        <v>31.884992322877824</v>
      </c>
      <c r="N72">
        <v>51.878459706488151</v>
      </c>
      <c r="O72">
        <v>73.283955187500013</v>
      </c>
      <c r="P72">
        <v>25.679669774484029</v>
      </c>
      <c r="Q72">
        <v>0</v>
      </c>
      <c r="R72">
        <v>9.3071313629701997</v>
      </c>
      <c r="S72">
        <v>11.577094108448815</v>
      </c>
      <c r="T72">
        <v>0</v>
      </c>
      <c r="U72">
        <v>51.754459808314287</v>
      </c>
      <c r="V72">
        <v>4.6573710000000004</v>
      </c>
      <c r="W72">
        <v>20.373357751004015</v>
      </c>
      <c r="X72">
        <v>43.190074760450671</v>
      </c>
      <c r="Y72">
        <v>0</v>
      </c>
      <c r="Z72">
        <v>0</v>
      </c>
      <c r="AA72">
        <v>0</v>
      </c>
      <c r="AB72">
        <v>0</v>
      </c>
      <c r="AC72">
        <v>4.2505959440000005</v>
      </c>
      <c r="AD72">
        <v>4.0037560499999998</v>
      </c>
      <c r="AE72">
        <v>13.5249504</v>
      </c>
      <c r="AF72">
        <v>6.1510581000000011</v>
      </c>
      <c r="AG72">
        <v>29.319103440000003</v>
      </c>
      <c r="AH72">
        <v>40.966809949999998</v>
      </c>
      <c r="AI72">
        <v>1.6773518999999997</v>
      </c>
      <c r="AJ72">
        <v>0</v>
      </c>
      <c r="AK72">
        <v>22.964917080000003</v>
      </c>
      <c r="AL72">
        <v>1.7337999999999998</v>
      </c>
      <c r="AM72">
        <v>0</v>
      </c>
      <c r="AN72">
        <v>0</v>
      </c>
      <c r="AO72">
        <v>1.4203728</v>
      </c>
      <c r="AP72">
        <v>2.8130760000000001</v>
      </c>
      <c r="AQ72">
        <v>21.571498000000002</v>
      </c>
      <c r="AR72">
        <v>3.8790144000000009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25.442430577369191</v>
      </c>
      <c r="BB72">
        <f t="shared" si="1"/>
        <v>716.31940112994948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256.16948827653181</v>
      </c>
      <c r="L73">
        <v>3.0029788642489001</v>
      </c>
      <c r="M73">
        <v>31.884992322877824</v>
      </c>
      <c r="N73">
        <v>51.878459706488151</v>
      </c>
      <c r="O73">
        <v>73.283955187500013</v>
      </c>
      <c r="P73">
        <v>25.679669774484029</v>
      </c>
      <c r="Q73">
        <v>0</v>
      </c>
      <c r="R73">
        <v>9.3071313629701997</v>
      </c>
      <c r="S73">
        <v>11.577094108448815</v>
      </c>
      <c r="T73">
        <v>0</v>
      </c>
      <c r="U73">
        <v>51.754459808314287</v>
      </c>
      <c r="V73">
        <v>4.5350834999999989</v>
      </c>
      <c r="W73">
        <v>20.373357751004015</v>
      </c>
      <c r="X73">
        <v>43.190074760450671</v>
      </c>
      <c r="Y73">
        <v>0</v>
      </c>
      <c r="Z73">
        <v>0</v>
      </c>
      <c r="AA73">
        <v>0</v>
      </c>
      <c r="AB73">
        <v>0</v>
      </c>
      <c r="AC73">
        <v>8.5011918879999993</v>
      </c>
      <c r="AD73">
        <v>4.0037560499999998</v>
      </c>
      <c r="AE73">
        <v>13.5249504</v>
      </c>
      <c r="AF73">
        <v>6.1510581000000011</v>
      </c>
      <c r="AG73">
        <v>29.319103440000003</v>
      </c>
      <c r="AH73">
        <v>46.997457099999991</v>
      </c>
      <c r="AI73">
        <v>7.2685249000000001</v>
      </c>
      <c r="AJ73">
        <v>0</v>
      </c>
      <c r="AK73">
        <v>22.964917080000003</v>
      </c>
      <c r="AL73">
        <v>1.7337999999999998</v>
      </c>
      <c r="AM73">
        <v>0</v>
      </c>
      <c r="AN73">
        <v>0</v>
      </c>
      <c r="AO73">
        <v>2.0659968000000002</v>
      </c>
      <c r="AP73">
        <v>2.8130760000000001</v>
      </c>
      <c r="AQ73">
        <v>32.357247000000001</v>
      </c>
      <c r="AR73">
        <v>5.8185215999999995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26.441281226469194</v>
      </c>
      <c r="BB73">
        <f t="shared" si="1"/>
        <v>744.44155927484974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256.16948827653181</v>
      </c>
      <c r="L74">
        <v>3.0029788642489001</v>
      </c>
      <c r="M74">
        <v>31.884992322877824</v>
      </c>
      <c r="N74">
        <v>51.878459706488151</v>
      </c>
      <c r="O74">
        <v>73.283955187500013</v>
      </c>
      <c r="P74">
        <v>25.679669774484029</v>
      </c>
      <c r="Q74">
        <v>0</v>
      </c>
      <c r="R74">
        <v>9.3071313629701997</v>
      </c>
      <c r="S74">
        <v>11.577094108448815</v>
      </c>
      <c r="T74">
        <v>0</v>
      </c>
      <c r="U74">
        <v>51.754459808314287</v>
      </c>
      <c r="V74">
        <v>4.5350834999999989</v>
      </c>
      <c r="W74">
        <v>20.373357751004015</v>
      </c>
      <c r="X74">
        <v>43.190074760450671</v>
      </c>
      <c r="Y74">
        <v>0</v>
      </c>
      <c r="Z74">
        <v>0</v>
      </c>
      <c r="AA74">
        <v>6.1704789120000001</v>
      </c>
      <c r="AB74">
        <v>5.7369297999999995</v>
      </c>
      <c r="AC74">
        <v>8.5011918879999993</v>
      </c>
      <c r="AD74">
        <v>4.0037560499999998</v>
      </c>
      <c r="AE74">
        <v>13.5249504</v>
      </c>
      <c r="AF74">
        <v>6.1510581000000011</v>
      </c>
      <c r="AG74">
        <v>29.319103440000003</v>
      </c>
      <c r="AH74">
        <v>51.364477449999988</v>
      </c>
      <c r="AI74">
        <v>7.2685249000000001</v>
      </c>
      <c r="AJ74">
        <v>0</v>
      </c>
      <c r="AK74">
        <v>22.964917080000003</v>
      </c>
      <c r="AL74">
        <v>1.7337999999999998</v>
      </c>
      <c r="AM74">
        <v>0</v>
      </c>
      <c r="AN74">
        <v>0</v>
      </c>
      <c r="AO74">
        <v>2.0659968000000002</v>
      </c>
      <c r="AP74">
        <v>2.8130760000000001</v>
      </c>
      <c r="AQ74">
        <v>32.357247000000001</v>
      </c>
      <c r="AR74">
        <v>5.8185215999999995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26.999494186169194</v>
      </c>
      <c r="BB74">
        <f t="shared" si="1"/>
        <v>760.15777537714973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256.16948827653181</v>
      </c>
      <c r="L75">
        <v>3.0029788642489001</v>
      </c>
      <c r="M75">
        <v>31.884992322877824</v>
      </c>
      <c r="N75">
        <v>51.878459706488151</v>
      </c>
      <c r="O75">
        <v>73.283955187500013</v>
      </c>
      <c r="P75">
        <v>25.679669774484029</v>
      </c>
      <c r="Q75">
        <v>0</v>
      </c>
      <c r="R75">
        <v>9.3071313629701997</v>
      </c>
      <c r="S75">
        <v>11.577094108448815</v>
      </c>
      <c r="T75">
        <v>0</v>
      </c>
      <c r="U75">
        <v>51.754459808314287</v>
      </c>
      <c r="V75">
        <v>4.5350834999999989</v>
      </c>
      <c r="W75">
        <v>20.373357751004015</v>
      </c>
      <c r="X75">
        <v>43.190074760450671</v>
      </c>
      <c r="Y75">
        <v>0</v>
      </c>
      <c r="Z75">
        <v>2.8784289599999995</v>
      </c>
      <c r="AA75">
        <v>12.340957824</v>
      </c>
      <c r="AB75">
        <v>5.7369297999999995</v>
      </c>
      <c r="AC75">
        <v>12.764651820899999</v>
      </c>
      <c r="AD75">
        <v>8.0075120999999996</v>
      </c>
      <c r="AE75">
        <v>13.5249504</v>
      </c>
      <c r="AF75">
        <v>6.1510581000000011</v>
      </c>
      <c r="AG75">
        <v>29.319103440000003</v>
      </c>
      <c r="AH75">
        <v>59.890564800000007</v>
      </c>
      <c r="AI75">
        <v>7.2685249000000001</v>
      </c>
      <c r="AJ75">
        <v>0</v>
      </c>
      <c r="AK75">
        <v>22.964917080000003</v>
      </c>
      <c r="AL75">
        <v>8.6689999999999987</v>
      </c>
      <c r="AM75">
        <v>0</v>
      </c>
      <c r="AN75">
        <v>0</v>
      </c>
      <c r="AO75">
        <v>2.0659968000000002</v>
      </c>
      <c r="AP75">
        <v>2.8130760000000001</v>
      </c>
      <c r="AQ75">
        <v>43.142996000000004</v>
      </c>
      <c r="AR75">
        <v>6.7882752000000002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28.526972687677464</v>
      </c>
      <c r="BB75">
        <f t="shared" si="1"/>
        <v>803.1632106805414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256.16948827653181</v>
      </c>
      <c r="L76">
        <v>3.0029788642489001</v>
      </c>
      <c r="M76">
        <v>31.884992322877824</v>
      </c>
      <c r="N76">
        <v>51.878459706488151</v>
      </c>
      <c r="O76">
        <v>73.283955187500013</v>
      </c>
      <c r="P76">
        <v>25.679669774484029</v>
      </c>
      <c r="Q76">
        <v>0</v>
      </c>
      <c r="R76">
        <v>9.3071313629701997</v>
      </c>
      <c r="S76">
        <v>11.577094108448815</v>
      </c>
      <c r="T76">
        <v>0</v>
      </c>
      <c r="U76">
        <v>51.754459808314287</v>
      </c>
      <c r="V76">
        <v>4.6573710000000004</v>
      </c>
      <c r="W76">
        <v>20.373357751004015</v>
      </c>
      <c r="X76">
        <v>43.190074760450671</v>
      </c>
      <c r="Y76">
        <v>0</v>
      </c>
      <c r="Z76">
        <v>5.7568579199999999</v>
      </c>
      <c r="AA76">
        <v>18.511436736</v>
      </c>
      <c r="AB76">
        <v>11.567523759999998</v>
      </c>
      <c r="AC76">
        <v>12.764651820899999</v>
      </c>
      <c r="AD76">
        <v>12.011268149999999</v>
      </c>
      <c r="AE76">
        <v>21.714307867200002</v>
      </c>
      <c r="AF76">
        <v>13.669018000000001</v>
      </c>
      <c r="AG76">
        <v>29.319103440000003</v>
      </c>
      <c r="AH76">
        <v>61.637372940000006</v>
      </c>
      <c r="AI76">
        <v>7.2685249000000001</v>
      </c>
      <c r="AJ76">
        <v>0</v>
      </c>
      <c r="AK76">
        <v>22.964917080000003</v>
      </c>
      <c r="AL76">
        <v>17.337999999999997</v>
      </c>
      <c r="AM76">
        <v>0</v>
      </c>
      <c r="AN76">
        <v>0</v>
      </c>
      <c r="AO76">
        <v>2.0659968000000002</v>
      </c>
      <c r="AP76">
        <v>2.8130760000000001</v>
      </c>
      <c r="AQ76">
        <v>43.142996000000004</v>
      </c>
      <c r="AR76">
        <v>6.7882752000000002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30.074886232977459</v>
      </c>
      <c r="BB76">
        <f t="shared" si="1"/>
        <v>846.74396802444141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256.16948827653181</v>
      </c>
      <c r="L77">
        <v>3.0029788642489001</v>
      </c>
      <c r="M77">
        <v>31.884992322877824</v>
      </c>
      <c r="N77">
        <v>51.878459706488151</v>
      </c>
      <c r="O77">
        <v>73.283955187500013</v>
      </c>
      <c r="P77">
        <v>25.679669774484029</v>
      </c>
      <c r="Q77">
        <v>0</v>
      </c>
      <c r="R77">
        <v>9.3071313629701997</v>
      </c>
      <c r="S77">
        <v>11.577094108448815</v>
      </c>
      <c r="T77">
        <v>0</v>
      </c>
      <c r="U77">
        <v>51.754459808314287</v>
      </c>
      <c r="V77">
        <v>4.6573710000000004</v>
      </c>
      <c r="W77">
        <v>20.373357751004015</v>
      </c>
      <c r="X77">
        <v>43.190074760450671</v>
      </c>
      <c r="Y77">
        <v>0</v>
      </c>
      <c r="Z77">
        <v>5.7568579199999999</v>
      </c>
      <c r="AA77">
        <v>18.511436736</v>
      </c>
      <c r="AB77">
        <v>11.567523759999998</v>
      </c>
      <c r="AC77">
        <v>12.764651820899999</v>
      </c>
      <c r="AD77">
        <v>12.011268149999999</v>
      </c>
      <c r="AE77">
        <v>21.714307867200002</v>
      </c>
      <c r="AF77">
        <v>13.669018000000001</v>
      </c>
      <c r="AG77">
        <v>29.319103440000003</v>
      </c>
      <c r="AH77">
        <v>61.637372940000006</v>
      </c>
      <c r="AI77">
        <v>7.2685249000000001</v>
      </c>
      <c r="AJ77">
        <v>0</v>
      </c>
      <c r="AK77">
        <v>22.964917080000003</v>
      </c>
      <c r="AL77">
        <v>52.014000000000003</v>
      </c>
      <c r="AM77">
        <v>0</v>
      </c>
      <c r="AN77">
        <v>0</v>
      </c>
      <c r="AO77">
        <v>1.6140600000000003</v>
      </c>
      <c r="AP77">
        <v>2.8130760000000001</v>
      </c>
      <c r="AQ77">
        <v>43.142996000000004</v>
      </c>
      <c r="AR77">
        <v>11.152166399999999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31.398453024977471</v>
      </c>
      <c r="BB77">
        <f t="shared" si="1"/>
        <v>884.00835563244129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256.16948827653181</v>
      </c>
      <c r="L78">
        <v>3.0029788642489001</v>
      </c>
      <c r="M78">
        <v>31.884992322877824</v>
      </c>
      <c r="N78">
        <v>51.878459706488151</v>
      </c>
      <c r="O78">
        <v>73.283955187500013</v>
      </c>
      <c r="P78">
        <v>25.679669774484029</v>
      </c>
      <c r="Q78">
        <v>0</v>
      </c>
      <c r="R78">
        <v>9.3071313629701997</v>
      </c>
      <c r="S78">
        <v>11.577094108448815</v>
      </c>
      <c r="T78">
        <v>0</v>
      </c>
      <c r="U78">
        <v>51.754459808314287</v>
      </c>
      <c r="V78">
        <v>4.6838049494505496</v>
      </c>
      <c r="W78">
        <v>20.373357751004015</v>
      </c>
      <c r="X78">
        <v>43.190074760450671</v>
      </c>
      <c r="Y78">
        <v>0</v>
      </c>
      <c r="Z78">
        <v>5.7568579199999999</v>
      </c>
      <c r="AA78">
        <v>18.511436736</v>
      </c>
      <c r="AB78">
        <v>11.567523759999998</v>
      </c>
      <c r="AC78">
        <v>12.764651820899999</v>
      </c>
      <c r="AD78">
        <v>12.011268149999999</v>
      </c>
      <c r="AE78">
        <v>21.714307867200002</v>
      </c>
      <c r="AF78">
        <v>13.669018000000001</v>
      </c>
      <c r="AG78">
        <v>29.319103440000003</v>
      </c>
      <c r="AH78">
        <v>61.637372940000006</v>
      </c>
      <c r="AI78">
        <v>7.2685249000000001</v>
      </c>
      <c r="AJ78">
        <v>0</v>
      </c>
      <c r="AK78">
        <v>22.964917080000003</v>
      </c>
      <c r="AL78">
        <v>52.014000000000003</v>
      </c>
      <c r="AM78">
        <v>0</v>
      </c>
      <c r="AN78">
        <v>0</v>
      </c>
      <c r="AO78">
        <v>1.6140600000000003</v>
      </c>
      <c r="AP78">
        <v>2.8130760000000001</v>
      </c>
      <c r="AQ78">
        <v>43.142996000000004</v>
      </c>
      <c r="AR78">
        <v>11.152166399999999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31.399359732669772</v>
      </c>
      <c r="BB78">
        <f t="shared" si="1"/>
        <v>884.03388287419966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256.16948827653181</v>
      </c>
      <c r="L79">
        <v>3.0029788642489001</v>
      </c>
      <c r="M79">
        <v>31.884992322877824</v>
      </c>
      <c r="N79">
        <v>51.878459706488151</v>
      </c>
      <c r="O79">
        <v>73.283955187500013</v>
      </c>
      <c r="P79">
        <v>25.679669774484029</v>
      </c>
      <c r="Q79">
        <v>0</v>
      </c>
      <c r="R79">
        <v>9.3071313629701997</v>
      </c>
      <c r="S79">
        <v>11.577094108448815</v>
      </c>
      <c r="T79">
        <v>0</v>
      </c>
      <c r="U79">
        <v>51.754459808314287</v>
      </c>
      <c r="V79">
        <v>4.6838049494505496</v>
      </c>
      <c r="W79">
        <v>20.373357751004015</v>
      </c>
      <c r="X79">
        <v>43.190074760450671</v>
      </c>
      <c r="Y79">
        <v>0</v>
      </c>
      <c r="Z79">
        <v>5.7568579199999999</v>
      </c>
      <c r="AA79">
        <v>18.511436736</v>
      </c>
      <c r="AB79">
        <v>11.567523759999998</v>
      </c>
      <c r="AC79">
        <v>12.764651820899999</v>
      </c>
      <c r="AD79">
        <v>12.011268149999999</v>
      </c>
      <c r="AE79">
        <v>21.714307867200002</v>
      </c>
      <c r="AF79">
        <v>13.669018000000001</v>
      </c>
      <c r="AG79">
        <v>29.319103440000003</v>
      </c>
      <c r="AH79">
        <v>61.637372940000006</v>
      </c>
      <c r="AI79">
        <v>1.6773518999999997</v>
      </c>
      <c r="AJ79">
        <v>0</v>
      </c>
      <c r="AK79">
        <v>22.964917080000003</v>
      </c>
      <c r="AL79">
        <v>52.014000000000003</v>
      </c>
      <c r="AM79">
        <v>0</v>
      </c>
      <c r="AN79">
        <v>0</v>
      </c>
      <c r="AO79">
        <v>1.6140600000000003</v>
      </c>
      <c r="AP79">
        <v>2.8130760000000001</v>
      </c>
      <c r="AQ79">
        <v>43.142996000000004</v>
      </c>
      <c r="AR79">
        <v>11.152166399999999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31.207582498769774</v>
      </c>
      <c r="BB79">
        <f t="shared" si="1"/>
        <v>878.63448710809962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256.16948827653181</v>
      </c>
      <c r="L80">
        <v>3.0029788642489001</v>
      </c>
      <c r="M80">
        <v>31.884992322877824</v>
      </c>
      <c r="N80">
        <v>51.878459706488151</v>
      </c>
      <c r="O80">
        <v>73.283955187500013</v>
      </c>
      <c r="P80">
        <v>25.679669774484029</v>
      </c>
      <c r="Q80">
        <v>0</v>
      </c>
      <c r="R80">
        <v>9.3071313629701997</v>
      </c>
      <c r="S80">
        <v>11.577094108448815</v>
      </c>
      <c r="T80">
        <v>0</v>
      </c>
      <c r="U80">
        <v>51.754459808314287</v>
      </c>
      <c r="V80">
        <v>4.6838049494505496</v>
      </c>
      <c r="W80">
        <v>20.373357751004015</v>
      </c>
      <c r="X80">
        <v>43.190074760450671</v>
      </c>
      <c r="Y80">
        <v>0</v>
      </c>
      <c r="Z80">
        <v>5.7568579199999999</v>
      </c>
      <c r="AA80">
        <v>18.511436736</v>
      </c>
      <c r="AB80">
        <v>11.567523759999998</v>
      </c>
      <c r="AC80">
        <v>12.764651820899999</v>
      </c>
      <c r="AD80">
        <v>12.011268149999999</v>
      </c>
      <c r="AE80">
        <v>21.714307867200002</v>
      </c>
      <c r="AF80">
        <v>13.669018000000001</v>
      </c>
      <c r="AG80">
        <v>29.319103440000003</v>
      </c>
      <c r="AH80">
        <v>61.637372940000006</v>
      </c>
      <c r="AI80">
        <v>0</v>
      </c>
      <c r="AJ80">
        <v>0</v>
      </c>
      <c r="AK80">
        <v>22.964917080000003</v>
      </c>
      <c r="AL80">
        <v>17.337999999999997</v>
      </c>
      <c r="AM80">
        <v>0</v>
      </c>
      <c r="AN80">
        <v>0</v>
      </c>
      <c r="AO80">
        <v>1.6140600000000003</v>
      </c>
      <c r="AP80">
        <v>2.8130760000000001</v>
      </c>
      <c r="AQ80">
        <v>43.142996000000004</v>
      </c>
      <c r="AR80">
        <v>11.152166399999999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29.960662399869761</v>
      </c>
      <c r="BB80">
        <f t="shared" si="1"/>
        <v>843.52805530699959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256.16948827653181</v>
      </c>
      <c r="L81">
        <v>3.0029788642489001</v>
      </c>
      <c r="M81">
        <v>31.884992322877824</v>
      </c>
      <c r="N81">
        <v>51.878459706488151</v>
      </c>
      <c r="O81">
        <v>73.283955187500013</v>
      </c>
      <c r="P81">
        <v>25.679669774484029</v>
      </c>
      <c r="Q81">
        <v>0</v>
      </c>
      <c r="R81">
        <v>9.3071313629701997</v>
      </c>
      <c r="S81">
        <v>11.577094108448815</v>
      </c>
      <c r="T81">
        <v>0</v>
      </c>
      <c r="U81">
        <v>51.754459808314287</v>
      </c>
      <c r="V81">
        <v>4.6838049494505496</v>
      </c>
      <c r="W81">
        <v>20.373357751004015</v>
      </c>
      <c r="X81">
        <v>43.190074760450671</v>
      </c>
      <c r="Y81">
        <v>0</v>
      </c>
      <c r="Z81">
        <v>5.7568579199999999</v>
      </c>
      <c r="AA81">
        <v>18.511436736</v>
      </c>
      <c r="AB81">
        <v>11.567523759999998</v>
      </c>
      <c r="AC81">
        <v>12.764651820899999</v>
      </c>
      <c r="AD81">
        <v>12.011268149999999</v>
      </c>
      <c r="AE81">
        <v>21.714307867200002</v>
      </c>
      <c r="AF81">
        <v>13.669018000000001</v>
      </c>
      <c r="AG81">
        <v>29.319103440000003</v>
      </c>
      <c r="AH81">
        <v>61.637372940000006</v>
      </c>
      <c r="AI81">
        <v>0</v>
      </c>
      <c r="AJ81">
        <v>0</v>
      </c>
      <c r="AK81">
        <v>22.964917080000003</v>
      </c>
      <c r="AL81">
        <v>8.6689999999999987</v>
      </c>
      <c r="AM81">
        <v>0</v>
      </c>
      <c r="AN81">
        <v>0</v>
      </c>
      <c r="AO81">
        <v>1.6140600000000003</v>
      </c>
      <c r="AP81">
        <v>2.8130760000000001</v>
      </c>
      <c r="AQ81">
        <v>43.142996000000004</v>
      </c>
      <c r="AR81">
        <v>11.152166399999999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29.663315699869763</v>
      </c>
      <c r="BB81">
        <f t="shared" si="1"/>
        <v>835.15640200699954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256.16948827653181</v>
      </c>
      <c r="L82">
        <v>3.0029788642489001</v>
      </c>
      <c r="M82">
        <v>31.884992322877824</v>
      </c>
      <c r="N82">
        <v>51.878459706488151</v>
      </c>
      <c r="O82">
        <v>73.283955187500013</v>
      </c>
      <c r="P82">
        <v>25.679669774484029</v>
      </c>
      <c r="Q82">
        <v>0</v>
      </c>
      <c r="R82">
        <v>9.3071313629701997</v>
      </c>
      <c r="S82">
        <v>11.577094108448815</v>
      </c>
      <c r="T82">
        <v>0</v>
      </c>
      <c r="U82">
        <v>51.754459808314287</v>
      </c>
      <c r="V82">
        <v>4.6838049494505496</v>
      </c>
      <c r="W82">
        <v>20.373357751004015</v>
      </c>
      <c r="X82">
        <v>43.190074760450671</v>
      </c>
      <c r="Y82">
        <v>0</v>
      </c>
      <c r="Z82">
        <v>5.7568579199999999</v>
      </c>
      <c r="AA82">
        <v>12.340957824</v>
      </c>
      <c r="AB82">
        <v>11.567523759999998</v>
      </c>
      <c r="AC82">
        <v>8.5095812220999978</v>
      </c>
      <c r="AD82">
        <v>8.0075120999999996</v>
      </c>
      <c r="AE82">
        <v>21.714307867200002</v>
      </c>
      <c r="AF82">
        <v>6.1510581000000011</v>
      </c>
      <c r="AG82">
        <v>29.319103440000003</v>
      </c>
      <c r="AH82">
        <v>51.364477449999988</v>
      </c>
      <c r="AI82">
        <v>0</v>
      </c>
      <c r="AJ82">
        <v>0</v>
      </c>
      <c r="AK82">
        <v>22.964917080000003</v>
      </c>
      <c r="AL82">
        <v>1.7337999999999998</v>
      </c>
      <c r="AM82">
        <v>0</v>
      </c>
      <c r="AN82">
        <v>0</v>
      </c>
      <c r="AO82">
        <v>1.6140600000000003</v>
      </c>
      <c r="AP82">
        <v>2.8130760000000001</v>
      </c>
      <c r="AQ82">
        <v>32.313580000000002</v>
      </c>
      <c r="AR82">
        <v>11.152166399999999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27.948837460561492</v>
      </c>
      <c r="BB82">
        <f t="shared" si="1"/>
        <v>786.88610329550784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211.0007231789204</v>
      </c>
      <c r="L83">
        <v>3.0029788642489001</v>
      </c>
      <c r="M83">
        <v>31.884992322877824</v>
      </c>
      <c r="N83">
        <v>51.878459706488151</v>
      </c>
      <c r="O83">
        <v>73.283955187500013</v>
      </c>
      <c r="P83">
        <v>25.679669774484029</v>
      </c>
      <c r="Q83">
        <v>0</v>
      </c>
      <c r="R83">
        <v>9.3071313629701997</v>
      </c>
      <c r="S83">
        <v>11.577094108448815</v>
      </c>
      <c r="T83">
        <v>0</v>
      </c>
      <c r="U83">
        <v>51.754459808314287</v>
      </c>
      <c r="V83">
        <v>4.6838049494505496</v>
      </c>
      <c r="W83">
        <v>20.373357751004015</v>
      </c>
      <c r="X83">
        <v>43.190074760450671</v>
      </c>
      <c r="Y83">
        <v>0</v>
      </c>
      <c r="Z83">
        <v>2.8504080000000003</v>
      </c>
      <c r="AA83">
        <v>6.1704789120000001</v>
      </c>
      <c r="AB83">
        <v>11.567523759999998</v>
      </c>
      <c r="AC83">
        <v>4.2505959440000005</v>
      </c>
      <c r="AD83">
        <v>4.0037560499999998</v>
      </c>
      <c r="AE83">
        <v>21.714307867200002</v>
      </c>
      <c r="AF83">
        <v>6.1510581000000011</v>
      </c>
      <c r="AG83">
        <v>29.319103440000003</v>
      </c>
      <c r="AH83">
        <v>46.165643699999997</v>
      </c>
      <c r="AI83">
        <v>0</v>
      </c>
      <c r="AJ83">
        <v>0</v>
      </c>
      <c r="AK83">
        <v>22.964917080000003</v>
      </c>
      <c r="AL83">
        <v>1.7337999999999998</v>
      </c>
      <c r="AM83">
        <v>0</v>
      </c>
      <c r="AN83">
        <v>0</v>
      </c>
      <c r="AO83">
        <v>1.6140600000000003</v>
      </c>
      <c r="AP83">
        <v>2.8130760000000001</v>
      </c>
      <c r="AQ83">
        <v>20.960160000000002</v>
      </c>
      <c r="AR83">
        <v>11.152166399999999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25.237056333959099</v>
      </c>
      <c r="BB83">
        <f t="shared" si="1"/>
        <v>710.53719541439875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203.00147794075352</v>
      </c>
      <c r="L84">
        <v>3.0029788642489001</v>
      </c>
      <c r="M84">
        <v>31.884992322877824</v>
      </c>
      <c r="N84">
        <v>51.878459706488151</v>
      </c>
      <c r="O84">
        <v>73.283955187500013</v>
      </c>
      <c r="P84">
        <v>25.679669774484029</v>
      </c>
      <c r="Q84">
        <v>0</v>
      </c>
      <c r="R84">
        <v>9.3071313629701997</v>
      </c>
      <c r="S84">
        <v>11.577094108448815</v>
      </c>
      <c r="T84">
        <v>0</v>
      </c>
      <c r="U84">
        <v>51.754459808314287</v>
      </c>
      <c r="V84">
        <v>4.6838049494505496</v>
      </c>
      <c r="W84">
        <v>20.373357751004015</v>
      </c>
      <c r="X84">
        <v>43.190074760450671</v>
      </c>
      <c r="Y84">
        <v>0</v>
      </c>
      <c r="Z84">
        <v>2.8504080000000003</v>
      </c>
      <c r="AA84">
        <v>0</v>
      </c>
      <c r="AB84">
        <v>11.567523759999998</v>
      </c>
      <c r="AC84">
        <v>4.2505959440000005</v>
      </c>
      <c r="AD84">
        <v>4.0037560499999998</v>
      </c>
      <c r="AE84">
        <v>13.5249504</v>
      </c>
      <c r="AF84">
        <v>6.1510581000000011</v>
      </c>
      <c r="AG84">
        <v>29.319103440000003</v>
      </c>
      <c r="AH84">
        <v>39.511136499999992</v>
      </c>
      <c r="AI84">
        <v>0</v>
      </c>
      <c r="AJ84">
        <v>0</v>
      </c>
      <c r="AK84">
        <v>22.964917080000003</v>
      </c>
      <c r="AL84">
        <v>1.7337999999999998</v>
      </c>
      <c r="AM84">
        <v>0</v>
      </c>
      <c r="AN84">
        <v>0</v>
      </c>
      <c r="AO84">
        <v>1.6140600000000003</v>
      </c>
      <c r="AP84">
        <v>2.8130760000000001</v>
      </c>
      <c r="AQ84">
        <v>10.480080000000001</v>
      </c>
      <c r="AR84">
        <v>11.152166399999999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23.882424070037739</v>
      </c>
      <c r="BB84">
        <f t="shared" si="1"/>
        <v>672.39815886095312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203.00147794075352</v>
      </c>
      <c r="L85">
        <v>3.0029788642489001</v>
      </c>
      <c r="M85">
        <v>31.884992322877824</v>
      </c>
      <c r="N85">
        <v>51.878459706488151</v>
      </c>
      <c r="O85">
        <v>73.283955187500013</v>
      </c>
      <c r="P85">
        <v>25.679669774484029</v>
      </c>
      <c r="Q85">
        <v>0</v>
      </c>
      <c r="R85">
        <v>9.3071313629701997</v>
      </c>
      <c r="S85">
        <v>11.577094108448815</v>
      </c>
      <c r="T85">
        <v>0</v>
      </c>
      <c r="U85">
        <v>51.754459808314287</v>
      </c>
      <c r="V85">
        <v>5.2998835024485809</v>
      </c>
      <c r="W85">
        <v>20.373357751004015</v>
      </c>
      <c r="X85">
        <v>43.190074760450671</v>
      </c>
      <c r="Y85">
        <v>0</v>
      </c>
      <c r="Z85">
        <v>2.8504080000000003</v>
      </c>
      <c r="AA85">
        <v>0</v>
      </c>
      <c r="AB85">
        <v>11.567523759999998</v>
      </c>
      <c r="AC85">
        <v>0</v>
      </c>
      <c r="AD85">
        <v>4.0037560499999998</v>
      </c>
      <c r="AE85">
        <v>13.5249504</v>
      </c>
      <c r="AF85">
        <v>6.1510581000000011</v>
      </c>
      <c r="AG85">
        <v>29.319103440000003</v>
      </c>
      <c r="AH85">
        <v>29.113468999999995</v>
      </c>
      <c r="AI85">
        <v>0</v>
      </c>
      <c r="AJ85">
        <v>0</v>
      </c>
      <c r="AK85">
        <v>22.964917080000003</v>
      </c>
      <c r="AL85">
        <v>1.7337999999999998</v>
      </c>
      <c r="AM85">
        <v>0</v>
      </c>
      <c r="AN85">
        <v>0</v>
      </c>
      <c r="AO85">
        <v>1.6140600000000003</v>
      </c>
      <c r="AP85">
        <v>2.8130760000000001</v>
      </c>
      <c r="AQ85">
        <v>10.480080000000001</v>
      </c>
      <c r="AR85">
        <v>10.6672896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23.384488295841127</v>
      </c>
      <c r="BB85">
        <f t="shared" si="1"/>
        <v>658.37903294414775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205.0004694054679</v>
      </c>
      <c r="L86">
        <v>3.0028964518464889</v>
      </c>
      <c r="M86">
        <v>31.884992322877824</v>
      </c>
      <c r="N86">
        <v>51.878459706488151</v>
      </c>
      <c r="O86">
        <v>73.283955187500013</v>
      </c>
      <c r="P86">
        <v>25.679669774484029</v>
      </c>
      <c r="Q86">
        <v>0</v>
      </c>
      <c r="R86">
        <v>9.3071313629701997</v>
      </c>
      <c r="S86">
        <v>11.577094108448815</v>
      </c>
      <c r="T86">
        <v>0</v>
      </c>
      <c r="U86">
        <v>51.754459808314287</v>
      </c>
      <c r="V86">
        <v>6.1174520279898221</v>
      </c>
      <c r="W86">
        <v>20.373357751004015</v>
      </c>
      <c r="X86">
        <v>43.190074760450671</v>
      </c>
      <c r="Y86">
        <v>0</v>
      </c>
      <c r="Z86">
        <v>2.8784289599999995</v>
      </c>
      <c r="AA86">
        <v>0</v>
      </c>
      <c r="AB86">
        <v>11.532399699999999</v>
      </c>
      <c r="AC86">
        <v>0</v>
      </c>
      <c r="AD86">
        <v>4.0037560499999998</v>
      </c>
      <c r="AE86">
        <v>13.5249504</v>
      </c>
      <c r="AF86">
        <v>6.1510581000000011</v>
      </c>
      <c r="AG86">
        <v>29.319103440000003</v>
      </c>
      <c r="AH86">
        <v>19.9635216</v>
      </c>
      <c r="AI86">
        <v>0</v>
      </c>
      <c r="AJ86">
        <v>0</v>
      </c>
      <c r="AK86">
        <v>22.964917080000003</v>
      </c>
      <c r="AL86">
        <v>1.7337999999999998</v>
      </c>
      <c r="AM86">
        <v>0</v>
      </c>
      <c r="AN86">
        <v>0</v>
      </c>
      <c r="AO86">
        <v>1.6140600000000003</v>
      </c>
      <c r="AP86">
        <v>2.8130760000000001</v>
      </c>
      <c r="AQ86">
        <v>0</v>
      </c>
      <c r="AR86">
        <v>10.6672896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22.807539691308467</v>
      </c>
      <c r="BB86">
        <f t="shared" si="1"/>
        <v>642.13532862653369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194.99761399508944</v>
      </c>
      <c r="L87">
        <v>3.0030030030030028</v>
      </c>
      <c r="M87">
        <v>31.884992322877824</v>
      </c>
      <c r="N87">
        <v>51.878459706488151</v>
      </c>
      <c r="O87">
        <v>73.283955187500013</v>
      </c>
      <c r="P87">
        <v>25.679669774484029</v>
      </c>
      <c r="Q87">
        <v>0</v>
      </c>
      <c r="R87">
        <v>9.3071313629701997</v>
      </c>
      <c r="S87">
        <v>11.577094108448815</v>
      </c>
      <c r="T87">
        <v>0</v>
      </c>
      <c r="U87">
        <v>51.754459808314287</v>
      </c>
      <c r="V87">
        <v>8.6028239296187685</v>
      </c>
      <c r="W87">
        <v>20.373357751004015</v>
      </c>
      <c r="X87">
        <v>43.190074760450671</v>
      </c>
      <c r="Y87">
        <v>0</v>
      </c>
      <c r="Z87">
        <v>2.8784289599999995</v>
      </c>
      <c r="AA87">
        <v>0</v>
      </c>
      <c r="AB87">
        <v>11.532399699999999</v>
      </c>
      <c r="AC87">
        <v>0</v>
      </c>
      <c r="AD87">
        <v>4.0037560499999998</v>
      </c>
      <c r="AE87">
        <v>13.5249504</v>
      </c>
      <c r="AF87">
        <v>6.1510581000000011</v>
      </c>
      <c r="AG87">
        <v>29.319103440000003</v>
      </c>
      <c r="AH87">
        <v>10.27289549</v>
      </c>
      <c r="AI87">
        <v>0</v>
      </c>
      <c r="AJ87">
        <v>0</v>
      </c>
      <c r="AK87">
        <v>22.964917080000003</v>
      </c>
      <c r="AL87">
        <v>1.7337999999999998</v>
      </c>
      <c r="AM87">
        <v>0</v>
      </c>
      <c r="AN87">
        <v>0</v>
      </c>
      <c r="AO87">
        <v>1.6140600000000003</v>
      </c>
      <c r="AP87">
        <v>2.8130760000000001</v>
      </c>
      <c r="AQ87">
        <v>0</v>
      </c>
      <c r="AR87">
        <v>8.7277824000000006</v>
      </c>
      <c r="AS87">
        <v>6.49893024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22.211574657875037</v>
      </c>
      <c r="BB87">
        <f t="shared" si="1"/>
        <v>625.35621891237417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200.99409754582166</v>
      </c>
      <c r="L88">
        <v>3.0030030030030028</v>
      </c>
      <c r="M88">
        <v>31.884992322877824</v>
      </c>
      <c r="N88">
        <v>51.878459706488151</v>
      </c>
      <c r="O88">
        <v>73.283955187500013</v>
      </c>
      <c r="P88">
        <v>25.679669774484029</v>
      </c>
      <c r="Q88">
        <v>0</v>
      </c>
      <c r="R88">
        <v>9.3071313629701997</v>
      </c>
      <c r="S88">
        <v>11.577094108448815</v>
      </c>
      <c r="T88">
        <v>0</v>
      </c>
      <c r="U88">
        <v>51.754459808314287</v>
      </c>
      <c r="V88">
        <v>8.6051567635578206</v>
      </c>
      <c r="W88">
        <v>20.373357751004015</v>
      </c>
      <c r="X88">
        <v>43.190074760450671</v>
      </c>
      <c r="Y88">
        <v>0</v>
      </c>
      <c r="Z88">
        <v>2.8784289599999995</v>
      </c>
      <c r="AA88">
        <v>0</v>
      </c>
      <c r="AB88">
        <v>5.7837618799999992</v>
      </c>
      <c r="AC88">
        <v>0</v>
      </c>
      <c r="AD88">
        <v>4.0037560499999998</v>
      </c>
      <c r="AE88">
        <v>13.5249504</v>
      </c>
      <c r="AF88">
        <v>6.1510581000000011</v>
      </c>
      <c r="AG88">
        <v>29.319103440000003</v>
      </c>
      <c r="AH88">
        <v>0</v>
      </c>
      <c r="AI88">
        <v>0</v>
      </c>
      <c r="AJ88">
        <v>0</v>
      </c>
      <c r="AK88">
        <v>22.964917080000003</v>
      </c>
      <c r="AL88">
        <v>1.7337999999999998</v>
      </c>
      <c r="AM88">
        <v>0</v>
      </c>
      <c r="AN88">
        <v>0</v>
      </c>
      <c r="AO88">
        <v>1.6140600000000003</v>
      </c>
      <c r="AP88">
        <v>2.8130760000000001</v>
      </c>
      <c r="AQ88">
        <v>0</v>
      </c>
      <c r="AR88">
        <v>8.7277824000000006</v>
      </c>
      <c r="AS88">
        <v>6.49893024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21.867795436088638</v>
      </c>
      <c r="BB88">
        <f t="shared" si="1"/>
        <v>615.67728120883191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197.99812884232398</v>
      </c>
      <c r="L89">
        <v>3.0030030030030028</v>
      </c>
      <c r="M89">
        <v>31.884992322877824</v>
      </c>
      <c r="N89">
        <v>51.878459706488151</v>
      </c>
      <c r="O89">
        <v>73.283955187500013</v>
      </c>
      <c r="P89">
        <v>25.679669774484029</v>
      </c>
      <c r="Q89">
        <v>0</v>
      </c>
      <c r="R89">
        <v>9.3081519186046524</v>
      </c>
      <c r="S89">
        <v>11.57709442558189</v>
      </c>
      <c r="T89">
        <v>0</v>
      </c>
      <c r="U89">
        <v>51.754459808314287</v>
      </c>
      <c r="V89">
        <v>8.6051568591557199</v>
      </c>
      <c r="W89">
        <v>20.373357751004015</v>
      </c>
      <c r="X89">
        <v>43.190074760450671</v>
      </c>
      <c r="Y89">
        <v>0</v>
      </c>
      <c r="Z89">
        <v>2.8784289599999995</v>
      </c>
      <c r="AA89">
        <v>0</v>
      </c>
      <c r="AB89">
        <v>5.7837618799999992</v>
      </c>
      <c r="AC89">
        <v>0</v>
      </c>
      <c r="AD89">
        <v>4.0037560499999998</v>
      </c>
      <c r="AE89">
        <v>13.5249504</v>
      </c>
      <c r="AF89">
        <v>6.1510581000000011</v>
      </c>
      <c r="AG89">
        <v>29.319103440000003</v>
      </c>
      <c r="AH89">
        <v>0</v>
      </c>
      <c r="AI89">
        <v>0</v>
      </c>
      <c r="AJ89">
        <v>0</v>
      </c>
      <c r="AK89">
        <v>22.964917080000003</v>
      </c>
      <c r="AL89">
        <v>1.7337999999999998</v>
      </c>
      <c r="AM89">
        <v>0</v>
      </c>
      <c r="AN89">
        <v>0</v>
      </c>
      <c r="AO89">
        <v>1.6140600000000003</v>
      </c>
      <c r="AP89">
        <v>2.8130760000000001</v>
      </c>
      <c r="AQ89">
        <v>0</v>
      </c>
      <c r="AR89">
        <v>6.7882752000000002</v>
      </c>
      <c r="AS89">
        <v>6.49893024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21.69854374142675</v>
      </c>
      <c r="BB89">
        <f t="shared" si="1"/>
        <v>610.91207796836147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186.99389044216628</v>
      </c>
      <c r="L90">
        <v>3.0030030030030028</v>
      </c>
      <c r="M90">
        <v>31.884992322877824</v>
      </c>
      <c r="N90">
        <v>51.878459706488151</v>
      </c>
      <c r="O90">
        <v>73.283955187500013</v>
      </c>
      <c r="P90">
        <v>25.679669774484029</v>
      </c>
      <c r="Q90">
        <v>0</v>
      </c>
      <c r="R90">
        <v>9.3081519186046524</v>
      </c>
      <c r="S90">
        <v>11.57709442558189</v>
      </c>
      <c r="T90">
        <v>0</v>
      </c>
      <c r="U90">
        <v>51.754459808314287</v>
      </c>
      <c r="V90">
        <v>8.6038637336504156</v>
      </c>
      <c r="W90">
        <v>20.373357751004015</v>
      </c>
      <c r="X90">
        <v>43.190074760450671</v>
      </c>
      <c r="Y90">
        <v>0</v>
      </c>
      <c r="Z90">
        <v>2.8784289599999995</v>
      </c>
      <c r="AA90">
        <v>0</v>
      </c>
      <c r="AB90">
        <v>5.7837618799999992</v>
      </c>
      <c r="AC90">
        <v>0</v>
      </c>
      <c r="AD90">
        <v>4.0037560499999998</v>
      </c>
      <c r="AE90">
        <v>13.5249504</v>
      </c>
      <c r="AF90">
        <v>6.1510581000000011</v>
      </c>
      <c r="AG90">
        <v>29.319103440000003</v>
      </c>
      <c r="AH90">
        <v>0</v>
      </c>
      <c r="AI90">
        <v>0</v>
      </c>
      <c r="AJ90">
        <v>0</v>
      </c>
      <c r="AK90">
        <v>22.964917080000003</v>
      </c>
      <c r="AL90">
        <v>1.7337999999999998</v>
      </c>
      <c r="AM90">
        <v>0</v>
      </c>
      <c r="AN90">
        <v>0</v>
      </c>
      <c r="AO90">
        <v>1.6140600000000003</v>
      </c>
      <c r="AP90">
        <v>2.8130760000000001</v>
      </c>
      <c r="AQ90">
        <v>0</v>
      </c>
      <c r="AR90">
        <v>6.7882752000000002</v>
      </c>
      <c r="AS90">
        <v>6.49893024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21.321054209069519</v>
      </c>
      <c r="BB90">
        <f t="shared" si="1"/>
        <v>600.28403597505564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195.99254426840631</v>
      </c>
      <c r="L91">
        <v>3.0030030030030028</v>
      </c>
      <c r="M91">
        <v>31.884992322877824</v>
      </c>
      <c r="N91">
        <v>51.878459706488151</v>
      </c>
      <c r="O91">
        <v>73.283955187500013</v>
      </c>
      <c r="P91">
        <v>25.679669774484029</v>
      </c>
      <c r="Q91">
        <v>0</v>
      </c>
      <c r="R91">
        <v>9.3081519186046524</v>
      </c>
      <c r="S91">
        <v>11.57709442558189</v>
      </c>
      <c r="T91">
        <v>0</v>
      </c>
      <c r="U91">
        <v>51.754459808314287</v>
      </c>
      <c r="V91">
        <v>8.603111059098886</v>
      </c>
      <c r="W91">
        <v>20.373357751004015</v>
      </c>
      <c r="X91">
        <v>43.190074760450671</v>
      </c>
      <c r="Y91">
        <v>0</v>
      </c>
      <c r="Z91">
        <v>2.8784289599999995</v>
      </c>
      <c r="AA91">
        <v>0</v>
      </c>
      <c r="AB91">
        <v>5.7837618799999992</v>
      </c>
      <c r="AC91">
        <v>0</v>
      </c>
      <c r="AD91">
        <v>4.0037560499999998</v>
      </c>
      <c r="AE91">
        <v>13.5249504</v>
      </c>
      <c r="AF91">
        <v>6.1510581000000011</v>
      </c>
      <c r="AG91">
        <v>29.319103440000003</v>
      </c>
      <c r="AH91">
        <v>0</v>
      </c>
      <c r="AI91">
        <v>0</v>
      </c>
      <c r="AJ91">
        <v>0</v>
      </c>
      <c r="AK91">
        <v>22.964917080000003</v>
      </c>
      <c r="AL91">
        <v>1.7337999999999998</v>
      </c>
      <c r="AM91">
        <v>0</v>
      </c>
      <c r="AN91">
        <v>0</v>
      </c>
      <c r="AO91">
        <v>1.6140600000000003</v>
      </c>
      <c r="AP91">
        <v>2.5317683999999998</v>
      </c>
      <c r="AQ91">
        <v>0</v>
      </c>
      <c r="AR91">
        <v>4.8487680000000006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21.49271310926277</v>
      </c>
      <c r="BB91">
        <f t="shared" si="1"/>
        <v>605.11702790655079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191.99544371958163</v>
      </c>
      <c r="L92">
        <v>3.0030030030030028</v>
      </c>
      <c r="M92">
        <v>31.884992322877824</v>
      </c>
      <c r="N92">
        <v>51.878459706488151</v>
      </c>
      <c r="O92">
        <v>73.283955187500013</v>
      </c>
      <c r="P92">
        <v>25.679669774484029</v>
      </c>
      <c r="Q92">
        <v>0</v>
      </c>
      <c r="R92">
        <v>9.3081519186046524</v>
      </c>
      <c r="S92">
        <v>11.57709442558189</v>
      </c>
      <c r="T92">
        <v>0</v>
      </c>
      <c r="U92">
        <v>51.754459808314287</v>
      </c>
      <c r="V92">
        <v>8.6037510135135129</v>
      </c>
      <c r="W92">
        <v>20.373357751004015</v>
      </c>
      <c r="X92">
        <v>43.190074760450671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4.0037560499999998</v>
      </c>
      <c r="AE92">
        <v>13.5249504</v>
      </c>
      <c r="AF92">
        <v>6.1510581000000011</v>
      </c>
      <c r="AG92">
        <v>29.319103440000003</v>
      </c>
      <c r="AH92">
        <v>0</v>
      </c>
      <c r="AI92">
        <v>0</v>
      </c>
      <c r="AJ92">
        <v>0</v>
      </c>
      <c r="AK92">
        <v>22.964917080000003</v>
      </c>
      <c r="AL92">
        <v>1.7337999999999998</v>
      </c>
      <c r="AM92">
        <v>0</v>
      </c>
      <c r="AN92">
        <v>0</v>
      </c>
      <c r="AO92">
        <v>1.6140600000000003</v>
      </c>
      <c r="AP92">
        <v>2.5317683999999998</v>
      </c>
      <c r="AQ92">
        <v>0</v>
      </c>
      <c r="AR92">
        <v>4.8487680000000006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21.15725174726099</v>
      </c>
      <c r="BB92">
        <f t="shared" si="1"/>
        <v>595.67226679414262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179.99378689033861</v>
      </c>
      <c r="L93">
        <v>3.0030030030030028</v>
      </c>
      <c r="M93">
        <v>31.884992322877824</v>
      </c>
      <c r="N93">
        <v>51.878459706488151</v>
      </c>
      <c r="O93">
        <v>73.283955187500013</v>
      </c>
      <c r="P93">
        <v>25.679669774484029</v>
      </c>
      <c r="Q93">
        <v>0</v>
      </c>
      <c r="R93">
        <v>9.5578334934745275</v>
      </c>
      <c r="S93">
        <v>11.649580597013767</v>
      </c>
      <c r="T93">
        <v>0</v>
      </c>
      <c r="U93">
        <v>51.754459808314287</v>
      </c>
      <c r="V93">
        <v>7.9631360357938865</v>
      </c>
      <c r="W93">
        <v>20.373357751004015</v>
      </c>
      <c r="X93">
        <v>43.190074760450671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4.0037560499999998</v>
      </c>
      <c r="AE93">
        <v>13.5249504</v>
      </c>
      <c r="AF93">
        <v>6.1510581000000011</v>
      </c>
      <c r="AG93">
        <v>29.319103440000003</v>
      </c>
      <c r="AH93">
        <v>0</v>
      </c>
      <c r="AI93">
        <v>0</v>
      </c>
      <c r="AJ93">
        <v>0</v>
      </c>
      <c r="AK93">
        <v>22.964917080000003</v>
      </c>
      <c r="AL93">
        <v>1.7337999999999998</v>
      </c>
      <c r="AM93">
        <v>0</v>
      </c>
      <c r="AN93">
        <v>0</v>
      </c>
      <c r="AO93">
        <v>1.6140600000000003</v>
      </c>
      <c r="AP93">
        <v>2.5317683999999998</v>
      </c>
      <c r="AQ93">
        <v>0</v>
      </c>
      <c r="AR93">
        <v>4.8487680000000006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20.635942383206636</v>
      </c>
      <c r="BB93">
        <f t="shared" si="1"/>
        <v>580.99504313753607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179.99378689033861</v>
      </c>
      <c r="L94">
        <v>3.0030030030030028</v>
      </c>
      <c r="M94">
        <v>31.884992322877824</v>
      </c>
      <c r="N94">
        <v>51.878459706488151</v>
      </c>
      <c r="O94">
        <v>73.283955187500013</v>
      </c>
      <c r="P94">
        <v>25.679669774484029</v>
      </c>
      <c r="Q94">
        <v>0</v>
      </c>
      <c r="R94">
        <v>9.5578334934745275</v>
      </c>
      <c r="S94">
        <v>11.649580597013767</v>
      </c>
      <c r="T94">
        <v>0</v>
      </c>
      <c r="U94">
        <v>51.754459808314287</v>
      </c>
      <c r="V94">
        <v>7.9631360357938865</v>
      </c>
      <c r="W94">
        <v>20.373357751004015</v>
      </c>
      <c r="X94">
        <v>43.190074760450671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0.58025450000000001</v>
      </c>
      <c r="AE94">
        <v>6.7624751999999999</v>
      </c>
      <c r="AF94">
        <v>6.1510581000000011</v>
      </c>
      <c r="AG94">
        <v>29.319103440000003</v>
      </c>
      <c r="AH94">
        <v>0</v>
      </c>
      <c r="AI94">
        <v>0</v>
      </c>
      <c r="AJ94">
        <v>0</v>
      </c>
      <c r="AK94">
        <v>22.964917080000003</v>
      </c>
      <c r="AL94">
        <v>1.7337999999999998</v>
      </c>
      <c r="AM94">
        <v>0</v>
      </c>
      <c r="AN94">
        <v>0</v>
      </c>
      <c r="AO94">
        <v>1.6140600000000003</v>
      </c>
      <c r="AP94">
        <v>2.5317683999999998</v>
      </c>
      <c r="AQ94">
        <v>0</v>
      </c>
      <c r="AR94">
        <v>4.8487680000000006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20.286563239006636</v>
      </c>
      <c r="BB94">
        <f t="shared" si="1"/>
        <v>571.15844553173599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179.99378689033861</v>
      </c>
      <c r="L95">
        <v>3.0030030030030028</v>
      </c>
      <c r="M95">
        <v>31.884992322877824</v>
      </c>
      <c r="N95">
        <v>51.878459706488151</v>
      </c>
      <c r="O95">
        <v>73.283955187500013</v>
      </c>
      <c r="P95">
        <v>25.679669774484029</v>
      </c>
      <c r="Q95">
        <v>0</v>
      </c>
      <c r="R95">
        <v>9.5578334934745275</v>
      </c>
      <c r="S95">
        <v>11.649580597013767</v>
      </c>
      <c r="T95">
        <v>0</v>
      </c>
      <c r="U95">
        <v>51.754459808314287</v>
      </c>
      <c r="V95">
        <v>8.3048568808439249</v>
      </c>
      <c r="W95">
        <v>20.373357751004015</v>
      </c>
      <c r="X95">
        <v>43.190074760450671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0.58025450000000001</v>
      </c>
      <c r="AE95">
        <v>6.7624751999999999</v>
      </c>
      <c r="AF95">
        <v>6.1510581000000011</v>
      </c>
      <c r="AG95">
        <v>29.319103440000003</v>
      </c>
      <c r="AH95">
        <v>0</v>
      </c>
      <c r="AI95">
        <v>0</v>
      </c>
      <c r="AJ95">
        <v>0</v>
      </c>
      <c r="AK95">
        <v>22.964917080000003</v>
      </c>
      <c r="AL95">
        <v>1.7337999999999998</v>
      </c>
      <c r="AM95">
        <v>0</v>
      </c>
      <c r="AN95">
        <v>0</v>
      </c>
      <c r="AO95">
        <v>1.6140600000000003</v>
      </c>
      <c r="AP95">
        <v>2.5317683999999998</v>
      </c>
      <c r="AQ95">
        <v>0</v>
      </c>
      <c r="AR95">
        <v>4.8487680000000006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20.298284084056672</v>
      </c>
      <c r="BB95">
        <f t="shared" si="1"/>
        <v>571.48844553173603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179.99378689033861</v>
      </c>
      <c r="L96">
        <v>3.0030030030030028</v>
      </c>
      <c r="M96">
        <v>31.884992322877824</v>
      </c>
      <c r="N96">
        <v>51.878459706488151</v>
      </c>
      <c r="O96">
        <v>73.283955187500013</v>
      </c>
      <c r="P96">
        <v>25.679669774484029</v>
      </c>
      <c r="Q96">
        <v>0</v>
      </c>
      <c r="R96">
        <v>9.5578334934745275</v>
      </c>
      <c r="S96">
        <v>11.649580597013767</v>
      </c>
      <c r="T96">
        <v>0</v>
      </c>
      <c r="U96">
        <v>51.754459808314287</v>
      </c>
      <c r="V96">
        <v>8.3048568808439249</v>
      </c>
      <c r="W96">
        <v>20.378999455627529</v>
      </c>
      <c r="X96">
        <v>43.186463934843466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0.58025450000000001</v>
      </c>
      <c r="AE96">
        <v>6.7624751999999999</v>
      </c>
      <c r="AF96">
        <v>6.1510581000000011</v>
      </c>
      <c r="AG96">
        <v>29.319103440000003</v>
      </c>
      <c r="AH96">
        <v>0</v>
      </c>
      <c r="AI96">
        <v>0</v>
      </c>
      <c r="AJ96">
        <v>0</v>
      </c>
      <c r="AK96">
        <v>22.964917080000003</v>
      </c>
      <c r="AL96">
        <v>1.7337999999999998</v>
      </c>
      <c r="AM96">
        <v>0</v>
      </c>
      <c r="AN96">
        <v>0</v>
      </c>
      <c r="AO96">
        <v>1.6140600000000003</v>
      </c>
      <c r="AP96">
        <v>2.5317683999999998</v>
      </c>
      <c r="AQ96">
        <v>0</v>
      </c>
      <c r="AR96">
        <v>4.8487680000000006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20.298353776157857</v>
      </c>
      <c r="BB96">
        <f t="shared" si="1"/>
        <v>571.49040671865123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179.99378689033861</v>
      </c>
      <c r="L97">
        <v>3.0030030030030028</v>
      </c>
      <c r="M97">
        <v>31.884992322877824</v>
      </c>
      <c r="N97">
        <v>51.878459706488151</v>
      </c>
      <c r="O97">
        <v>73.283955187500013</v>
      </c>
      <c r="P97">
        <v>25.679669774484029</v>
      </c>
      <c r="Q97">
        <v>0</v>
      </c>
      <c r="R97">
        <v>9.638592499562554</v>
      </c>
      <c r="S97">
        <v>11.732421706877593</v>
      </c>
      <c r="T97">
        <v>0</v>
      </c>
      <c r="U97">
        <v>51.754459808314287</v>
      </c>
      <c r="V97">
        <v>8.2530809651279391</v>
      </c>
      <c r="W97">
        <v>20.378999455627529</v>
      </c>
      <c r="X97">
        <v>43.186463934843466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0.58025450000000001</v>
      </c>
      <c r="AE97">
        <v>6.7624751999999999</v>
      </c>
      <c r="AF97">
        <v>6.1510581000000011</v>
      </c>
      <c r="AG97">
        <v>29.319103440000003</v>
      </c>
      <c r="AH97">
        <v>0</v>
      </c>
      <c r="AI97">
        <v>0</v>
      </c>
      <c r="AJ97">
        <v>0</v>
      </c>
      <c r="AK97">
        <v>22.964917080000003</v>
      </c>
      <c r="AL97">
        <v>1.7337999999999998</v>
      </c>
      <c r="AM97">
        <v>0</v>
      </c>
      <c r="AN97">
        <v>0</v>
      </c>
      <c r="AO97">
        <v>1.6140600000000003</v>
      </c>
      <c r="AP97">
        <v>2.5317683999999998</v>
      </c>
      <c r="AQ97">
        <v>0</v>
      </c>
      <c r="AR97">
        <v>4.8487680000000006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20.302189034136507</v>
      </c>
      <c r="BB97">
        <f t="shared" si="1"/>
        <v>571.59839566090841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179.99378689033861</v>
      </c>
      <c r="L98">
        <v>3.0030030030030028</v>
      </c>
      <c r="M98">
        <v>31.884992322877824</v>
      </c>
      <c r="N98">
        <v>51.878459706488151</v>
      </c>
      <c r="O98">
        <v>73.283955187500013</v>
      </c>
      <c r="P98">
        <v>25.679669774484029</v>
      </c>
      <c r="Q98">
        <v>0</v>
      </c>
      <c r="R98">
        <v>9.638592499562554</v>
      </c>
      <c r="S98">
        <v>11.732421706877593</v>
      </c>
      <c r="T98">
        <v>0</v>
      </c>
      <c r="U98">
        <v>51.754459808314287</v>
      </c>
      <c r="V98">
        <v>8.2530809651279391</v>
      </c>
      <c r="W98">
        <v>20.378999455627529</v>
      </c>
      <c r="X98">
        <v>43.186463934843466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0.58025450000000001</v>
      </c>
      <c r="AE98">
        <v>6.7624751999999999</v>
      </c>
      <c r="AF98">
        <v>6.1510581000000011</v>
      </c>
      <c r="AG98">
        <v>29.319103440000003</v>
      </c>
      <c r="AH98">
        <v>0</v>
      </c>
      <c r="AI98">
        <v>0</v>
      </c>
      <c r="AJ98">
        <v>0</v>
      </c>
      <c r="AK98">
        <v>22.964917080000003</v>
      </c>
      <c r="AL98">
        <v>1.7337999999999998</v>
      </c>
      <c r="AM98">
        <v>0</v>
      </c>
      <c r="AN98">
        <v>0</v>
      </c>
      <c r="AO98">
        <v>1.6140600000000003</v>
      </c>
      <c r="AP98">
        <v>2.5317683999999998</v>
      </c>
      <c r="AQ98">
        <v>0</v>
      </c>
      <c r="AR98">
        <v>4.8487680000000006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20.302189034136507</v>
      </c>
      <c r="BB98">
        <f t="shared" si="1"/>
        <v>571.59839566090841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5.2741129534103699</v>
      </c>
      <c r="L99">
        <f t="shared" si="2"/>
        <v>5.6305950266750573E-2</v>
      </c>
      <c r="M99">
        <f t="shared" si="2"/>
        <v>0.76914303938235229</v>
      </c>
      <c r="N99">
        <f t="shared" si="2"/>
        <v>1.2517457158427285</v>
      </c>
      <c r="O99">
        <f t="shared" si="2"/>
        <v>1.7620739620754484</v>
      </c>
      <c r="P99">
        <f t="shared" si="2"/>
        <v>0.59379217833582576</v>
      </c>
      <c r="Q99">
        <f t="shared" si="2"/>
        <v>0</v>
      </c>
      <c r="R99">
        <f t="shared" si="2"/>
        <v>0.20468919825570545</v>
      </c>
      <c r="S99">
        <f t="shared" si="2"/>
        <v>0.25395336318131145</v>
      </c>
      <c r="T99">
        <f t="shared" si="2"/>
        <v>0</v>
      </c>
      <c r="U99">
        <f t="shared" si="2"/>
        <v>1.2421070353995405</v>
      </c>
      <c r="V99">
        <f t="shared" si="2"/>
        <v>0.11583016252976717</v>
      </c>
      <c r="W99">
        <f t="shared" si="2"/>
        <v>0.48899256193983737</v>
      </c>
      <c r="X99">
        <f t="shared" si="2"/>
        <v>1.0365528434663536</v>
      </c>
      <c r="Y99">
        <f t="shared" si="2"/>
        <v>0</v>
      </c>
      <c r="Z99">
        <f t="shared" si="2"/>
        <v>3.4519769460000009E-2</v>
      </c>
      <c r="AA99">
        <f t="shared" si="2"/>
        <v>6.2450770320000008E-2</v>
      </c>
      <c r="AB99">
        <f t="shared" si="2"/>
        <v>7.8016391269999985E-2</v>
      </c>
      <c r="AC99">
        <f t="shared" si="2"/>
        <v>5.7930310587449969E-2</v>
      </c>
      <c r="AD99">
        <f t="shared" si="2"/>
        <v>8.8416279437499967E-2</v>
      </c>
      <c r="AE99">
        <f t="shared" si="2"/>
        <v>0.16839352203439997</v>
      </c>
      <c r="AF99">
        <f t="shared" si="2"/>
        <v>0.1271218674</v>
      </c>
      <c r="AG99">
        <f t="shared" si="2"/>
        <v>0.70365848256000074</v>
      </c>
      <c r="AH99">
        <f t="shared" si="2"/>
        <v>0.36599789599999993</v>
      </c>
      <c r="AI99">
        <f t="shared" si="2"/>
        <v>2.3832374912500003E-2</v>
      </c>
      <c r="AJ99">
        <f t="shared" si="2"/>
        <v>0</v>
      </c>
      <c r="AK99">
        <f t="shared" si="2"/>
        <v>0.55115800992000052</v>
      </c>
      <c r="AL99">
        <f t="shared" si="2"/>
        <v>0.2262608999999996</v>
      </c>
      <c r="AM99">
        <f t="shared" si="2"/>
        <v>0</v>
      </c>
      <c r="AN99">
        <f t="shared" si="2"/>
        <v>0</v>
      </c>
      <c r="AO99">
        <f t="shared" si="2"/>
        <v>3.1861544399999928E-2</v>
      </c>
      <c r="AP99">
        <f t="shared" si="2"/>
        <v>6.2309633400000002E-2</v>
      </c>
      <c r="AQ99">
        <f t="shared" si="2"/>
        <v>0.23914232550000011</v>
      </c>
      <c r="AR99">
        <f t="shared" si="2"/>
        <v>0.15334228799999999</v>
      </c>
      <c r="AS99">
        <f t="shared" si="2"/>
        <v>0.11591728300800008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0.55358924947513899</v>
      </c>
      <c r="BB99">
        <f t="shared" si="1"/>
        <v>15.586039362820694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40.000796527141659</v>
      </c>
      <c r="L3">
        <v>0</v>
      </c>
      <c r="M3">
        <v>0</v>
      </c>
      <c r="N3">
        <v>29.998382788362512</v>
      </c>
      <c r="O3">
        <v>50.381296312500012</v>
      </c>
      <c r="P3">
        <v>61.147354148164901</v>
      </c>
      <c r="Q3">
        <v>0</v>
      </c>
      <c r="R3">
        <v>2.0709020905923343</v>
      </c>
      <c r="S3">
        <v>3.0447400085468295</v>
      </c>
      <c r="T3">
        <v>0</v>
      </c>
      <c r="U3">
        <v>275.8063299308626</v>
      </c>
      <c r="V3">
        <v>1.7950986077718617E-3</v>
      </c>
      <c r="W3">
        <v>4.9996747321661879</v>
      </c>
      <c r="X3">
        <v>10.00548515522731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2.3146277699999991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13.278014280000001</v>
      </c>
      <c r="AL3">
        <v>0.59020000000000017</v>
      </c>
      <c r="AM3">
        <v>0</v>
      </c>
      <c r="AN3">
        <v>0</v>
      </c>
      <c r="AO3">
        <v>0.8961119999999998</v>
      </c>
      <c r="AP3">
        <v>2.1149309999999999</v>
      </c>
      <c r="AQ3">
        <v>0</v>
      </c>
      <c r="AR3">
        <v>10.094975999999999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17.595843624632991</v>
      </c>
      <c r="BB3">
        <f>SUM(B3:AZ3)-BA3</f>
        <v>495.40253285753903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40.000480601188393</v>
      </c>
      <c r="L4">
        <v>0</v>
      </c>
      <c r="M4">
        <v>0</v>
      </c>
      <c r="N4">
        <v>29.998382788362512</v>
      </c>
      <c r="O4">
        <v>50.381296312500012</v>
      </c>
      <c r="P4">
        <v>61.147354148164901</v>
      </c>
      <c r="Q4">
        <v>0</v>
      </c>
      <c r="R4">
        <v>2.0709020905923343</v>
      </c>
      <c r="S4">
        <v>3.0447400085468295</v>
      </c>
      <c r="T4">
        <v>0</v>
      </c>
      <c r="U4">
        <v>275.8063299308626</v>
      </c>
      <c r="V4">
        <v>1.7950986077718617E-3</v>
      </c>
      <c r="W4">
        <v>4.9996747321661879</v>
      </c>
      <c r="X4">
        <v>10.00548515522731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13.278014280000001</v>
      </c>
      <c r="AL4">
        <v>0.59020000000000017</v>
      </c>
      <c r="AM4">
        <v>0</v>
      </c>
      <c r="AN4">
        <v>0</v>
      </c>
      <c r="AO4">
        <v>0.8961119999999998</v>
      </c>
      <c r="AP4">
        <v>2.1149309999999999</v>
      </c>
      <c r="AQ4">
        <v>0</v>
      </c>
      <c r="AR4">
        <v>10.094975999999999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17.595832788372796</v>
      </c>
      <c r="BB4">
        <f t="shared" ref="BB4:BB67" si="0">SUM(B4:AZ4)-BA4</f>
        <v>495.402227767846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41.421079945929563</v>
      </c>
      <c r="L5">
        <v>0</v>
      </c>
      <c r="M5">
        <v>0</v>
      </c>
      <c r="N5">
        <v>29.998382788362512</v>
      </c>
      <c r="O5">
        <v>50.381296312500012</v>
      </c>
      <c r="P5">
        <v>62.244678182717678</v>
      </c>
      <c r="Q5">
        <v>0</v>
      </c>
      <c r="R5">
        <v>2.0709020905923343</v>
      </c>
      <c r="S5">
        <v>3.0447400085468295</v>
      </c>
      <c r="T5">
        <v>0</v>
      </c>
      <c r="U5">
        <v>275.8063299308626</v>
      </c>
      <c r="V5">
        <v>1.7950986077718617E-3</v>
      </c>
      <c r="W5">
        <v>4.9996747321661879</v>
      </c>
      <c r="X5">
        <v>10.00548515522731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2.3146277699999991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13.278014280000001</v>
      </c>
      <c r="AL5">
        <v>0.59020000000000017</v>
      </c>
      <c r="AM5">
        <v>0</v>
      </c>
      <c r="AN5">
        <v>0</v>
      </c>
      <c r="AO5">
        <v>0.8961119999999998</v>
      </c>
      <c r="AP5">
        <v>2.1149309999999999</v>
      </c>
      <c r="AQ5">
        <v>0</v>
      </c>
      <c r="AR5">
        <v>0.84124799999999988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17.364794979286497</v>
      </c>
      <c r="BB5">
        <f t="shared" si="0"/>
        <v>488.89746095622633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41.41971883580451</v>
      </c>
      <c r="L6">
        <v>0</v>
      </c>
      <c r="M6">
        <v>0</v>
      </c>
      <c r="N6">
        <v>29.998382788362512</v>
      </c>
      <c r="O6">
        <v>50.381296312500012</v>
      </c>
      <c r="P6">
        <v>62.244678182717678</v>
      </c>
      <c r="Q6">
        <v>0</v>
      </c>
      <c r="R6">
        <v>2.0714206105017237</v>
      </c>
      <c r="S6">
        <v>3.0449668995967971</v>
      </c>
      <c r="T6">
        <v>0</v>
      </c>
      <c r="U6">
        <v>275.8063299308626</v>
      </c>
      <c r="V6">
        <v>1.7950986077718617E-3</v>
      </c>
      <c r="W6">
        <v>4.9996747321661879</v>
      </c>
      <c r="X6">
        <v>10.00548515522731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2.3146277699999991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13.278014280000001</v>
      </c>
      <c r="AL6">
        <v>0.59020000000000017</v>
      </c>
      <c r="AM6">
        <v>0</v>
      </c>
      <c r="AN6">
        <v>0</v>
      </c>
      <c r="AO6">
        <v>0.8961119999999998</v>
      </c>
      <c r="AP6">
        <v>2.1149309999999999</v>
      </c>
      <c r="AQ6">
        <v>0</v>
      </c>
      <c r="AR6">
        <v>0.84124799999999988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17.364774015515327</v>
      </c>
      <c r="BB6">
        <f t="shared" si="0"/>
        <v>488.89686622083184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41.422922338736079</v>
      </c>
      <c r="L7">
        <v>0</v>
      </c>
      <c r="M7">
        <v>0</v>
      </c>
      <c r="N7">
        <v>29.998382788362512</v>
      </c>
      <c r="O7">
        <v>50.381296312500012</v>
      </c>
      <c r="P7">
        <v>62.244678182717678</v>
      </c>
      <c r="Q7">
        <v>0</v>
      </c>
      <c r="R7">
        <v>2.6923474557846681</v>
      </c>
      <c r="S7">
        <v>3.3584542759056744</v>
      </c>
      <c r="T7">
        <v>0</v>
      </c>
      <c r="U7">
        <v>275.8063299308626</v>
      </c>
      <c r="V7">
        <v>0</v>
      </c>
      <c r="W7">
        <v>4.9996747321661879</v>
      </c>
      <c r="X7">
        <v>10.00548515522731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2.3146277699999991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13.278014280000001</v>
      </c>
      <c r="AL7">
        <v>0.59020000000000017</v>
      </c>
      <c r="AM7">
        <v>0</v>
      </c>
      <c r="AN7">
        <v>0</v>
      </c>
      <c r="AO7">
        <v>0.8961119999999998</v>
      </c>
      <c r="AP7">
        <v>2.1149309999999999</v>
      </c>
      <c r="AQ7">
        <v>0</v>
      </c>
      <c r="AR7">
        <v>0.84124799999999988</v>
      </c>
      <c r="AS7">
        <v>2.0500847999999996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17.252720766113747</v>
      </c>
      <c r="BB7">
        <f t="shared" si="0"/>
        <v>485.74206825614897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41.420211058035463</v>
      </c>
      <c r="L8">
        <v>0</v>
      </c>
      <c r="M8">
        <v>0</v>
      </c>
      <c r="N8">
        <v>29.998382788362512</v>
      </c>
      <c r="O8">
        <v>50.381296312500012</v>
      </c>
      <c r="P8">
        <v>62.244678182717678</v>
      </c>
      <c r="Q8">
        <v>0</v>
      </c>
      <c r="R8">
        <v>2.6923474557846681</v>
      </c>
      <c r="S8">
        <v>3.3584542759056744</v>
      </c>
      <c r="T8">
        <v>0</v>
      </c>
      <c r="U8">
        <v>275.8063299308626</v>
      </c>
      <c r="V8">
        <v>0</v>
      </c>
      <c r="W8">
        <v>4.9996747321661879</v>
      </c>
      <c r="X8">
        <v>10.00548515522731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2.3146277699999991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13.278014280000001</v>
      </c>
      <c r="AL8">
        <v>0.59020000000000017</v>
      </c>
      <c r="AM8">
        <v>0</v>
      </c>
      <c r="AN8">
        <v>0</v>
      </c>
      <c r="AO8">
        <v>0.8961119999999998</v>
      </c>
      <c r="AP8">
        <v>2.1149309999999999</v>
      </c>
      <c r="AQ8">
        <v>0</v>
      </c>
      <c r="AR8">
        <v>0.84124799999999988</v>
      </c>
      <c r="AS8">
        <v>2.0500847999999996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17.252627865995784</v>
      </c>
      <c r="BB8">
        <f t="shared" si="0"/>
        <v>485.73944987556627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41.422922338736079</v>
      </c>
      <c r="L9">
        <v>0</v>
      </c>
      <c r="M9">
        <v>0</v>
      </c>
      <c r="N9">
        <v>29.998382788362512</v>
      </c>
      <c r="O9">
        <v>50.381296312500012</v>
      </c>
      <c r="P9">
        <v>60.215387591179322</v>
      </c>
      <c r="Q9">
        <v>0</v>
      </c>
      <c r="R9">
        <v>2.6923474557846681</v>
      </c>
      <c r="S9">
        <v>3.3584542759056744</v>
      </c>
      <c r="T9">
        <v>0</v>
      </c>
      <c r="U9">
        <v>275.8063299308626</v>
      </c>
      <c r="V9">
        <v>0</v>
      </c>
      <c r="W9">
        <v>4.9996747321661879</v>
      </c>
      <c r="X9">
        <v>10.00548515522731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2.3146277699999991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13.278014280000001</v>
      </c>
      <c r="AL9">
        <v>0.59020000000000017</v>
      </c>
      <c r="AM9">
        <v>0</v>
      </c>
      <c r="AN9">
        <v>0</v>
      </c>
      <c r="AO9">
        <v>0.8961119999999998</v>
      </c>
      <c r="AP9">
        <v>2.1149309999999999</v>
      </c>
      <c r="AQ9">
        <v>0</v>
      </c>
      <c r="AR9">
        <v>0.84124799999999988</v>
      </c>
      <c r="AS9">
        <v>2.0500847999999996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17.183115945188845</v>
      </c>
      <c r="BB9">
        <f t="shared" si="0"/>
        <v>483.78238248553549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41.420211058035463</v>
      </c>
      <c r="L10">
        <v>0</v>
      </c>
      <c r="M10">
        <v>0</v>
      </c>
      <c r="N10">
        <v>29.998382788362512</v>
      </c>
      <c r="O10">
        <v>50.381296312500012</v>
      </c>
      <c r="P10">
        <v>60.215387591179322</v>
      </c>
      <c r="Q10">
        <v>0</v>
      </c>
      <c r="R10">
        <v>2.6923474557846681</v>
      </c>
      <c r="S10">
        <v>3.3584542759056744</v>
      </c>
      <c r="T10">
        <v>0</v>
      </c>
      <c r="U10">
        <v>275.8063299308626</v>
      </c>
      <c r="V10">
        <v>0</v>
      </c>
      <c r="W10">
        <v>5.00073283473185</v>
      </c>
      <c r="X10">
        <v>10.002033327871537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2.3146277699999991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13.278014280000001</v>
      </c>
      <c r="AL10">
        <v>0.59020000000000017</v>
      </c>
      <c r="AM10">
        <v>0</v>
      </c>
      <c r="AN10">
        <v>0</v>
      </c>
      <c r="AO10">
        <v>0.8961119999999998</v>
      </c>
      <c r="AP10">
        <v>2.1149309999999999</v>
      </c>
      <c r="AQ10">
        <v>0</v>
      </c>
      <c r="AR10">
        <v>0.84124799999999988</v>
      </c>
      <c r="AS10">
        <v>2.0500847999999996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17.182940888810126</v>
      </c>
      <c r="BB10">
        <f t="shared" si="0"/>
        <v>483.77745253642348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41.422922338736079</v>
      </c>
      <c r="L11">
        <v>0</v>
      </c>
      <c r="M11">
        <v>0</v>
      </c>
      <c r="N11">
        <v>29.998382788362512</v>
      </c>
      <c r="O11">
        <v>50.381296312500012</v>
      </c>
      <c r="P11">
        <v>60.215387591179322</v>
      </c>
      <c r="Q11">
        <v>0</v>
      </c>
      <c r="R11">
        <v>2.8055392557077625</v>
      </c>
      <c r="S11">
        <v>3.4982332437591781</v>
      </c>
      <c r="T11">
        <v>0</v>
      </c>
      <c r="U11">
        <v>275.8063299308626</v>
      </c>
      <c r="V11">
        <v>0</v>
      </c>
      <c r="W11">
        <v>5.00073283473185</v>
      </c>
      <c r="X11">
        <v>10.002033327871537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2.3146277699999991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13.278014280000001</v>
      </c>
      <c r="AL11">
        <v>0.59020000000000017</v>
      </c>
      <c r="AM11">
        <v>0</v>
      </c>
      <c r="AN11">
        <v>0</v>
      </c>
      <c r="AO11">
        <v>0.8961119999999998</v>
      </c>
      <c r="AP11">
        <v>0.97612200000000005</v>
      </c>
      <c r="AQ11">
        <v>0</v>
      </c>
      <c r="AR11">
        <v>0.84124799999999988</v>
      </c>
      <c r="AS11">
        <v>2.0500847999999996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17.152649681195907</v>
      </c>
      <c r="BB11">
        <f t="shared" si="0"/>
        <v>482.92461679251494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41.420211058035463</v>
      </c>
      <c r="L12">
        <v>0</v>
      </c>
      <c r="M12">
        <v>0</v>
      </c>
      <c r="N12">
        <v>29.998382788362512</v>
      </c>
      <c r="O12">
        <v>50.381296312500012</v>
      </c>
      <c r="P12">
        <v>60.215387591179322</v>
      </c>
      <c r="Q12">
        <v>0</v>
      </c>
      <c r="R12">
        <v>2.8055392557077625</v>
      </c>
      <c r="S12">
        <v>3.4982332437591781</v>
      </c>
      <c r="T12">
        <v>0</v>
      </c>
      <c r="U12">
        <v>275.8063299308626</v>
      </c>
      <c r="V12">
        <v>0</v>
      </c>
      <c r="W12">
        <v>5.00073283473185</v>
      </c>
      <c r="X12">
        <v>10.002033327871537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2.3146277699999991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13.278014280000001</v>
      </c>
      <c r="AL12">
        <v>0.59020000000000017</v>
      </c>
      <c r="AM12">
        <v>0</v>
      </c>
      <c r="AN12">
        <v>0</v>
      </c>
      <c r="AO12">
        <v>0.8961119999999998</v>
      </c>
      <c r="AP12">
        <v>0.97612200000000005</v>
      </c>
      <c r="AQ12">
        <v>0</v>
      </c>
      <c r="AR12">
        <v>0.84124799999999988</v>
      </c>
      <c r="AS12">
        <v>2.0500847999999996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17.152556781077944</v>
      </c>
      <c r="BB12">
        <f t="shared" si="0"/>
        <v>482.92199841193229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41.422922338736079</v>
      </c>
      <c r="L13">
        <v>0</v>
      </c>
      <c r="M13">
        <v>0</v>
      </c>
      <c r="N13">
        <v>29.998382788362512</v>
      </c>
      <c r="O13">
        <v>50.381296312500012</v>
      </c>
      <c r="P13">
        <v>60.215387591179322</v>
      </c>
      <c r="Q13">
        <v>0</v>
      </c>
      <c r="R13">
        <v>2.6923474557846681</v>
      </c>
      <c r="S13">
        <v>3.3584542759056744</v>
      </c>
      <c r="T13">
        <v>0</v>
      </c>
      <c r="U13">
        <v>275.8063299308626</v>
      </c>
      <c r="V13">
        <v>0</v>
      </c>
      <c r="W13">
        <v>5.00073283473185</v>
      </c>
      <c r="X13">
        <v>10.002033327871537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2.3146277699999991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13.278014280000001</v>
      </c>
      <c r="AL13">
        <v>0.59020000000000017</v>
      </c>
      <c r="AM13">
        <v>0</v>
      </c>
      <c r="AN13">
        <v>0</v>
      </c>
      <c r="AO13">
        <v>0.8961119999999998</v>
      </c>
      <c r="AP13">
        <v>0.97612200000000005</v>
      </c>
      <c r="AQ13">
        <v>0</v>
      </c>
      <c r="AR13">
        <v>10.094975999999999</v>
      </c>
      <c r="AS13">
        <v>2.0500847999999996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17.461375370928089</v>
      </c>
      <c r="BB13">
        <f t="shared" si="0"/>
        <v>491.61664833500612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41.420211058035463</v>
      </c>
      <c r="L14">
        <v>0</v>
      </c>
      <c r="M14">
        <v>0</v>
      </c>
      <c r="N14">
        <v>29.998382788362512</v>
      </c>
      <c r="O14">
        <v>50.381296312500012</v>
      </c>
      <c r="P14">
        <v>60.215387591179322</v>
      </c>
      <c r="Q14">
        <v>0</v>
      </c>
      <c r="R14">
        <v>2.6923474557846681</v>
      </c>
      <c r="S14">
        <v>3.3584542759056744</v>
      </c>
      <c r="T14">
        <v>0</v>
      </c>
      <c r="U14">
        <v>275.8063299308626</v>
      </c>
      <c r="V14">
        <v>0</v>
      </c>
      <c r="W14">
        <v>5.00073283473185</v>
      </c>
      <c r="X14">
        <v>10.002033327871537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2.3146277699999991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13.278014280000001</v>
      </c>
      <c r="AL14">
        <v>0.59020000000000017</v>
      </c>
      <c r="AM14">
        <v>0</v>
      </c>
      <c r="AN14">
        <v>0</v>
      </c>
      <c r="AO14">
        <v>0.8961119999999998</v>
      </c>
      <c r="AP14">
        <v>0.97612200000000005</v>
      </c>
      <c r="AQ14">
        <v>0</v>
      </c>
      <c r="AR14">
        <v>10.094975999999999</v>
      </c>
      <c r="AS14">
        <v>2.0500847999999996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17.461282470810126</v>
      </c>
      <c r="BB14">
        <f t="shared" si="0"/>
        <v>491.61402995442342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41.422922338736079</v>
      </c>
      <c r="L15">
        <v>0</v>
      </c>
      <c r="M15">
        <v>0</v>
      </c>
      <c r="N15">
        <v>29.998382788362512</v>
      </c>
      <c r="O15">
        <v>50.381296312500012</v>
      </c>
      <c r="P15">
        <v>60.215387591179322</v>
      </c>
      <c r="Q15">
        <v>0</v>
      </c>
      <c r="R15">
        <v>2.6923474557846681</v>
      </c>
      <c r="S15">
        <v>3.3584542759056744</v>
      </c>
      <c r="T15">
        <v>0</v>
      </c>
      <c r="U15">
        <v>275.8063299308626</v>
      </c>
      <c r="V15">
        <v>0</v>
      </c>
      <c r="W15">
        <v>5.00073283473185</v>
      </c>
      <c r="X15">
        <v>10.002033327871537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2.3146277699999991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13.278014280000001</v>
      </c>
      <c r="AL15">
        <v>0.59020000000000017</v>
      </c>
      <c r="AM15">
        <v>0</v>
      </c>
      <c r="AN15">
        <v>0</v>
      </c>
      <c r="AO15">
        <v>0.8961119999999998</v>
      </c>
      <c r="AP15">
        <v>0.97612200000000005</v>
      </c>
      <c r="AQ15">
        <v>0</v>
      </c>
      <c r="AR15">
        <v>0.84124799999999988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17.12053327892809</v>
      </c>
      <c r="BB15">
        <f t="shared" si="0"/>
        <v>482.0204008270062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41.420211058035463</v>
      </c>
      <c r="L16">
        <v>0</v>
      </c>
      <c r="M16">
        <v>0</v>
      </c>
      <c r="N16">
        <v>29.998382788362512</v>
      </c>
      <c r="O16">
        <v>50.381296312500012</v>
      </c>
      <c r="P16">
        <v>60.215387591179322</v>
      </c>
      <c r="Q16">
        <v>0</v>
      </c>
      <c r="R16">
        <v>2.6923474557846681</v>
      </c>
      <c r="S16">
        <v>3.3584542759056744</v>
      </c>
      <c r="T16">
        <v>0</v>
      </c>
      <c r="U16">
        <v>275.8063299308626</v>
      </c>
      <c r="V16">
        <v>0</v>
      </c>
      <c r="W16">
        <v>5.00073283473185</v>
      </c>
      <c r="X16">
        <v>10.002033327871537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2.3146277699999991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13.278014280000001</v>
      </c>
      <c r="AL16">
        <v>0.59020000000000017</v>
      </c>
      <c r="AM16">
        <v>0</v>
      </c>
      <c r="AN16">
        <v>0</v>
      </c>
      <c r="AO16">
        <v>0.8961119999999998</v>
      </c>
      <c r="AP16">
        <v>0.97612200000000005</v>
      </c>
      <c r="AQ16">
        <v>0</v>
      </c>
      <c r="AR16">
        <v>0.84124799999999988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17.120440378810127</v>
      </c>
      <c r="BB16">
        <f t="shared" si="0"/>
        <v>482.0177824464235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41.422922338736079</v>
      </c>
      <c r="L17">
        <v>0</v>
      </c>
      <c r="M17">
        <v>0</v>
      </c>
      <c r="N17">
        <v>29.998382788362512</v>
      </c>
      <c r="O17">
        <v>50.381296312500012</v>
      </c>
      <c r="P17">
        <v>58.080610109579361</v>
      </c>
      <c r="Q17">
        <v>0</v>
      </c>
      <c r="R17">
        <v>2.6923474557846681</v>
      </c>
      <c r="S17">
        <v>3.3584542759056744</v>
      </c>
      <c r="T17">
        <v>0</v>
      </c>
      <c r="U17">
        <v>275.8063299308626</v>
      </c>
      <c r="V17">
        <v>0</v>
      </c>
      <c r="W17">
        <v>5.00073283473185</v>
      </c>
      <c r="X17">
        <v>10.002033327871537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2.3146277699999991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13.278014280000001</v>
      </c>
      <c r="AL17">
        <v>2.951000000000001</v>
      </c>
      <c r="AM17">
        <v>0</v>
      </c>
      <c r="AN17">
        <v>0</v>
      </c>
      <c r="AO17">
        <v>0.8961119999999998</v>
      </c>
      <c r="AP17">
        <v>0.97612200000000005</v>
      </c>
      <c r="AQ17">
        <v>0</v>
      </c>
      <c r="AR17">
        <v>0.84124799999999988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17.128286204433046</v>
      </c>
      <c r="BB17">
        <f t="shared" si="0"/>
        <v>482.23867041990127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41.420211058035463</v>
      </c>
      <c r="L18">
        <v>0</v>
      </c>
      <c r="M18">
        <v>0</v>
      </c>
      <c r="N18">
        <v>29.998382788362512</v>
      </c>
      <c r="O18">
        <v>50.381296312500012</v>
      </c>
      <c r="P18">
        <v>58.080610109579361</v>
      </c>
      <c r="Q18">
        <v>0</v>
      </c>
      <c r="R18">
        <v>2.6923474557846681</v>
      </c>
      <c r="S18">
        <v>3.3584542759056744</v>
      </c>
      <c r="T18">
        <v>0</v>
      </c>
      <c r="U18">
        <v>275.8063299308626</v>
      </c>
      <c r="V18">
        <v>0</v>
      </c>
      <c r="W18">
        <v>5.00073283473185</v>
      </c>
      <c r="X18">
        <v>10.002033327871537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2.3146277699999991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13.278014280000001</v>
      </c>
      <c r="AL18">
        <v>5.9020000000000019</v>
      </c>
      <c r="AM18">
        <v>0</v>
      </c>
      <c r="AN18">
        <v>0</v>
      </c>
      <c r="AO18">
        <v>0.8961119999999998</v>
      </c>
      <c r="AP18">
        <v>0.97612200000000005</v>
      </c>
      <c r="AQ18">
        <v>0</v>
      </c>
      <c r="AR18">
        <v>0.84124799999999988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17.229412604315083</v>
      </c>
      <c r="BB18">
        <f t="shared" si="0"/>
        <v>485.08583273931862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41.422922338736079</v>
      </c>
      <c r="L19">
        <v>0</v>
      </c>
      <c r="M19">
        <v>0</v>
      </c>
      <c r="N19">
        <v>29.998382788362512</v>
      </c>
      <c r="O19">
        <v>50.381296312500012</v>
      </c>
      <c r="P19">
        <v>58.070255213856491</v>
      </c>
      <c r="Q19">
        <v>0</v>
      </c>
      <c r="R19">
        <v>2.6923474557846681</v>
      </c>
      <c r="S19">
        <v>3.3584542759056744</v>
      </c>
      <c r="T19">
        <v>0</v>
      </c>
      <c r="U19">
        <v>275.8063299308626</v>
      </c>
      <c r="V19">
        <v>0</v>
      </c>
      <c r="W19">
        <v>5.00073283473185</v>
      </c>
      <c r="X19">
        <v>10.002033327871537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2.3146277699999991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13.278014280000001</v>
      </c>
      <c r="AL19">
        <v>17.706000000000003</v>
      </c>
      <c r="AM19">
        <v>0</v>
      </c>
      <c r="AN19">
        <v>0</v>
      </c>
      <c r="AO19">
        <v>0.8961119999999998</v>
      </c>
      <c r="AP19">
        <v>0.97612200000000005</v>
      </c>
      <c r="AQ19">
        <v>0</v>
      </c>
      <c r="AR19">
        <v>0.84124799999999988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17.634027531492084</v>
      </c>
      <c r="BB19">
        <f t="shared" si="0"/>
        <v>496.4775741971194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41.420211058035463</v>
      </c>
      <c r="L20">
        <v>0</v>
      </c>
      <c r="M20">
        <v>0</v>
      </c>
      <c r="N20">
        <v>29.998382788362512</v>
      </c>
      <c r="O20">
        <v>50.381296312500012</v>
      </c>
      <c r="P20">
        <v>58.070255213856491</v>
      </c>
      <c r="Q20">
        <v>0</v>
      </c>
      <c r="R20">
        <v>2.6923474557846681</v>
      </c>
      <c r="S20">
        <v>3.3584542759056744</v>
      </c>
      <c r="T20">
        <v>0</v>
      </c>
      <c r="U20">
        <v>275.8063299308626</v>
      </c>
      <c r="V20">
        <v>0</v>
      </c>
      <c r="W20">
        <v>5.00073283473185</v>
      </c>
      <c r="X20">
        <v>10.002033327871537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2.3146277699999991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13.278014280000001</v>
      </c>
      <c r="AL20">
        <v>17.706000000000003</v>
      </c>
      <c r="AM20">
        <v>0</v>
      </c>
      <c r="AN20">
        <v>0</v>
      </c>
      <c r="AO20">
        <v>0.8961119999999998</v>
      </c>
      <c r="AP20">
        <v>0.97612200000000005</v>
      </c>
      <c r="AQ20">
        <v>0</v>
      </c>
      <c r="AR20">
        <v>0.84124799999999988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17.633934631374121</v>
      </c>
      <c r="BB20">
        <f t="shared" si="0"/>
        <v>496.47495581653675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41.422922338736079</v>
      </c>
      <c r="L21">
        <v>0</v>
      </c>
      <c r="M21">
        <v>0</v>
      </c>
      <c r="N21">
        <v>29.998382788362512</v>
      </c>
      <c r="O21">
        <v>50.381296312500012</v>
      </c>
      <c r="P21">
        <v>58.070255213856491</v>
      </c>
      <c r="Q21">
        <v>0</v>
      </c>
      <c r="R21">
        <v>2.8055392557077625</v>
      </c>
      <c r="S21">
        <v>3.4982332437591781</v>
      </c>
      <c r="T21">
        <v>0</v>
      </c>
      <c r="U21">
        <v>275.8063299308626</v>
      </c>
      <c r="V21">
        <v>0</v>
      </c>
      <c r="W21">
        <v>5.00073283473185</v>
      </c>
      <c r="X21">
        <v>10.002033327871537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2.3146277699999991</v>
      </c>
      <c r="AE21">
        <v>0</v>
      </c>
      <c r="AF21">
        <v>0</v>
      </c>
      <c r="AG21">
        <v>0</v>
      </c>
      <c r="AH21">
        <v>5.9401746300000005</v>
      </c>
      <c r="AI21">
        <v>0</v>
      </c>
      <c r="AJ21">
        <v>0</v>
      </c>
      <c r="AK21">
        <v>13.278014280000001</v>
      </c>
      <c r="AL21">
        <v>17.706000000000003</v>
      </c>
      <c r="AM21">
        <v>0</v>
      </c>
      <c r="AN21">
        <v>0</v>
      </c>
      <c r="AO21">
        <v>0.8961119999999998</v>
      </c>
      <c r="AP21">
        <v>0.97612200000000005</v>
      </c>
      <c r="AQ21">
        <v>0</v>
      </c>
      <c r="AR21">
        <v>0.84124799999999988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17.846452532159905</v>
      </c>
      <c r="BB21">
        <f t="shared" si="0"/>
        <v>502.45829459422816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41.420211058035463</v>
      </c>
      <c r="L22">
        <v>0</v>
      </c>
      <c r="M22">
        <v>0</v>
      </c>
      <c r="N22">
        <v>29.998382788362512</v>
      </c>
      <c r="O22">
        <v>50.381296312500012</v>
      </c>
      <c r="P22">
        <v>58.070255213856491</v>
      </c>
      <c r="Q22">
        <v>0</v>
      </c>
      <c r="R22">
        <v>2.8055392557077625</v>
      </c>
      <c r="S22">
        <v>3.4982332437591781</v>
      </c>
      <c r="T22">
        <v>0</v>
      </c>
      <c r="U22">
        <v>275.8063299308626</v>
      </c>
      <c r="V22">
        <v>0</v>
      </c>
      <c r="W22">
        <v>4.9996747321661879</v>
      </c>
      <c r="X22">
        <v>10.00548515522731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2.3146277699999991</v>
      </c>
      <c r="AE22">
        <v>0</v>
      </c>
      <c r="AF22">
        <v>0</v>
      </c>
      <c r="AG22">
        <v>0</v>
      </c>
      <c r="AH22">
        <v>11.880349260000001</v>
      </c>
      <c r="AI22">
        <v>0</v>
      </c>
      <c r="AJ22">
        <v>0</v>
      </c>
      <c r="AK22">
        <v>13.278014280000001</v>
      </c>
      <c r="AL22">
        <v>17.706000000000003</v>
      </c>
      <c r="AM22">
        <v>0</v>
      </c>
      <c r="AN22">
        <v>0</v>
      </c>
      <c r="AO22">
        <v>0.8961119999999998</v>
      </c>
      <c r="AP22">
        <v>0.97612200000000005</v>
      </c>
      <c r="AQ22">
        <v>0</v>
      </c>
      <c r="AR22">
        <v>0.84124799999999988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18.0501897607027</v>
      </c>
      <c r="BB22">
        <f t="shared" si="0"/>
        <v>508.19441443977479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39.999686225290247</v>
      </c>
      <c r="L23">
        <v>0</v>
      </c>
      <c r="M23">
        <v>0</v>
      </c>
      <c r="N23">
        <v>29.998382788362512</v>
      </c>
      <c r="O23">
        <v>50.381296312500012</v>
      </c>
      <c r="P23">
        <v>58.070255213856491</v>
      </c>
      <c r="Q23">
        <v>0</v>
      </c>
      <c r="R23">
        <v>2.2883923833333331</v>
      </c>
      <c r="S23">
        <v>3.1065549120664548</v>
      </c>
      <c r="T23">
        <v>0</v>
      </c>
      <c r="U23">
        <v>275.8063299308626</v>
      </c>
      <c r="V23">
        <v>0</v>
      </c>
      <c r="W23">
        <v>4.9996747321661879</v>
      </c>
      <c r="X23">
        <v>10.00548515522731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2.3146277699999991</v>
      </c>
      <c r="AE23">
        <v>0</v>
      </c>
      <c r="AF23">
        <v>0</v>
      </c>
      <c r="AG23">
        <v>0</v>
      </c>
      <c r="AH23">
        <v>13.299257370000001</v>
      </c>
      <c r="AI23">
        <v>0</v>
      </c>
      <c r="AJ23">
        <v>0</v>
      </c>
      <c r="AK23">
        <v>13.278014280000001</v>
      </c>
      <c r="AL23">
        <v>17.706000000000003</v>
      </c>
      <c r="AM23">
        <v>0</v>
      </c>
      <c r="AN23">
        <v>0</v>
      </c>
      <c r="AO23">
        <v>0.8961119999999998</v>
      </c>
      <c r="AP23">
        <v>2.1149309999999999</v>
      </c>
      <c r="AQ23">
        <v>0</v>
      </c>
      <c r="AR23">
        <v>10.094975999999999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18.375425361384167</v>
      </c>
      <c r="BB23">
        <f t="shared" si="0"/>
        <v>517.35127391228093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40.001150972193194</v>
      </c>
      <c r="L24">
        <v>4.0115125776842286E-3</v>
      </c>
      <c r="M24">
        <v>0</v>
      </c>
      <c r="N24">
        <v>29.998382788362512</v>
      </c>
      <c r="O24">
        <v>50.381296312500012</v>
      </c>
      <c r="P24">
        <v>58.070255213856491</v>
      </c>
      <c r="Q24">
        <v>0</v>
      </c>
      <c r="R24">
        <v>2.0724053859311731</v>
      </c>
      <c r="S24">
        <v>3.024689478318574</v>
      </c>
      <c r="T24">
        <v>0</v>
      </c>
      <c r="U24">
        <v>275.8063299308626</v>
      </c>
      <c r="V24">
        <v>1.7950986077718617E-3</v>
      </c>
      <c r="W24">
        <v>4.9996747321661879</v>
      </c>
      <c r="X24">
        <v>10.00548515522731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2.3146277699999991</v>
      </c>
      <c r="AE24">
        <v>0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13.278014280000001</v>
      </c>
      <c r="AL24">
        <v>5.9020000000000019</v>
      </c>
      <c r="AM24">
        <v>0</v>
      </c>
      <c r="AN24">
        <v>0</v>
      </c>
      <c r="AO24">
        <v>0.8961119999999998</v>
      </c>
      <c r="AP24">
        <v>2.1149309999999999</v>
      </c>
      <c r="AQ24">
        <v>0</v>
      </c>
      <c r="AR24">
        <v>10.094975999999999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18.1156606160019</v>
      </c>
      <c r="BB24">
        <f t="shared" si="0"/>
        <v>510.03772410460164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40.001150972193194</v>
      </c>
      <c r="L25">
        <v>4.0115125776842286E-3</v>
      </c>
      <c r="M25">
        <v>0</v>
      </c>
      <c r="N25">
        <v>29.926491137016928</v>
      </c>
      <c r="O25">
        <v>50.381296312500012</v>
      </c>
      <c r="P25">
        <v>58.070255213856491</v>
      </c>
      <c r="Q25">
        <v>0</v>
      </c>
      <c r="R25">
        <v>2.0724053859311731</v>
      </c>
      <c r="S25">
        <v>3.024689478318574</v>
      </c>
      <c r="T25">
        <v>0</v>
      </c>
      <c r="U25">
        <v>275.8063299308626</v>
      </c>
      <c r="V25">
        <v>1.7950986077718617E-3</v>
      </c>
      <c r="W25">
        <v>11.791287844712182</v>
      </c>
      <c r="X25">
        <v>24.975895545961883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2.3146277699999991</v>
      </c>
      <c r="AE25">
        <v>0</v>
      </c>
      <c r="AF25">
        <v>0</v>
      </c>
      <c r="AG25">
        <v>0</v>
      </c>
      <c r="AH25">
        <v>23.760698520000002</v>
      </c>
      <c r="AI25">
        <v>0</v>
      </c>
      <c r="AJ25">
        <v>0</v>
      </c>
      <c r="AK25">
        <v>13.278014280000001</v>
      </c>
      <c r="AL25">
        <v>2.951000000000001</v>
      </c>
      <c r="AM25">
        <v>0</v>
      </c>
      <c r="AN25">
        <v>0</v>
      </c>
      <c r="AO25">
        <v>0.4480559999999999</v>
      </c>
      <c r="AP25">
        <v>2.1149309999999999</v>
      </c>
      <c r="AQ25">
        <v>0</v>
      </c>
      <c r="AR25">
        <v>0.84124799999999988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18.629389663168041</v>
      </c>
      <c r="BB25">
        <f t="shared" si="0"/>
        <v>524.50151753937041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40.001150972193194</v>
      </c>
      <c r="L26">
        <v>4.0115125776842286E-3</v>
      </c>
      <c r="M26">
        <v>0</v>
      </c>
      <c r="N26">
        <v>29.926491137016928</v>
      </c>
      <c r="O26">
        <v>50.296266044340726</v>
      </c>
      <c r="P26">
        <v>58.070255213856491</v>
      </c>
      <c r="Q26">
        <v>0</v>
      </c>
      <c r="R26">
        <v>1.9983018023255816</v>
      </c>
      <c r="S26">
        <v>3.0032184611571302</v>
      </c>
      <c r="T26">
        <v>0</v>
      </c>
      <c r="U26">
        <v>275.8063299308626</v>
      </c>
      <c r="V26">
        <v>0</v>
      </c>
      <c r="W26">
        <v>11.791287844712182</v>
      </c>
      <c r="X26">
        <v>24.975895545961883</v>
      </c>
      <c r="Y26">
        <v>0</v>
      </c>
      <c r="Z26">
        <v>1.6646651999999997</v>
      </c>
      <c r="AA26">
        <v>1.725676</v>
      </c>
      <c r="AB26">
        <v>0</v>
      </c>
      <c r="AC26">
        <v>2.4576389040000004</v>
      </c>
      <c r="AD26">
        <v>2.3146277699999991</v>
      </c>
      <c r="AE26">
        <v>3.9106391999999999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13.278014280000001</v>
      </c>
      <c r="AL26">
        <v>0.59020000000000017</v>
      </c>
      <c r="AM26">
        <v>0</v>
      </c>
      <c r="AN26">
        <v>0</v>
      </c>
      <c r="AO26">
        <v>0.4480559999999999</v>
      </c>
      <c r="AP26">
        <v>2.1149309999999999</v>
      </c>
      <c r="AQ26">
        <v>0</v>
      </c>
      <c r="AR26">
        <v>0.84124799999999988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18.876878161891241</v>
      </c>
      <c r="BB26">
        <f t="shared" si="0"/>
        <v>531.46944837711305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40.001150972193194</v>
      </c>
      <c r="L27">
        <v>0</v>
      </c>
      <c r="M27">
        <v>0</v>
      </c>
      <c r="N27">
        <v>29.926491137016928</v>
      </c>
      <c r="O27">
        <v>50.296266044340726</v>
      </c>
      <c r="P27">
        <v>58.070255213856491</v>
      </c>
      <c r="Q27">
        <v>0</v>
      </c>
      <c r="R27">
        <v>5.383435271128481</v>
      </c>
      <c r="S27">
        <v>6.6998031200057087</v>
      </c>
      <c r="T27">
        <v>0</v>
      </c>
      <c r="U27">
        <v>275.8063299308626</v>
      </c>
      <c r="V27">
        <v>2.3849619640287769</v>
      </c>
      <c r="W27">
        <v>11.791287844712182</v>
      </c>
      <c r="X27">
        <v>24.975895545961883</v>
      </c>
      <c r="Y27">
        <v>0</v>
      </c>
      <c r="Z27">
        <v>1.6646651999999997</v>
      </c>
      <c r="AA27">
        <v>3.5685374399999996</v>
      </c>
      <c r="AB27">
        <v>3.3189072000000004</v>
      </c>
      <c r="AC27">
        <v>4.915277807999999</v>
      </c>
      <c r="AD27">
        <v>4.6292555399999982</v>
      </c>
      <c r="AE27">
        <v>7.8212783999999997</v>
      </c>
      <c r="AF27">
        <v>0</v>
      </c>
      <c r="AG27">
        <v>0</v>
      </c>
      <c r="AH27">
        <v>29.70087315</v>
      </c>
      <c r="AI27">
        <v>0</v>
      </c>
      <c r="AJ27">
        <v>0</v>
      </c>
      <c r="AK27">
        <v>13.278014280000001</v>
      </c>
      <c r="AL27">
        <v>0.59020000000000017</v>
      </c>
      <c r="AM27">
        <v>0</v>
      </c>
      <c r="AN27">
        <v>0</v>
      </c>
      <c r="AO27">
        <v>0.4480559999999999</v>
      </c>
      <c r="AP27">
        <v>1.3014959999999998</v>
      </c>
      <c r="AQ27">
        <v>0</v>
      </c>
      <c r="AR27">
        <v>0.84124799999999988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19.852167399632641</v>
      </c>
      <c r="BB27">
        <f t="shared" si="0"/>
        <v>558.92824186247424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40.001150972193194</v>
      </c>
      <c r="L28">
        <v>0</v>
      </c>
      <c r="M28">
        <v>0</v>
      </c>
      <c r="N28">
        <v>29.998382788362512</v>
      </c>
      <c r="O28">
        <v>50.381296312500012</v>
      </c>
      <c r="P28">
        <v>58.070255213856491</v>
      </c>
      <c r="Q28">
        <v>0</v>
      </c>
      <c r="R28">
        <v>5.383435271128481</v>
      </c>
      <c r="S28">
        <v>6.6998031200057087</v>
      </c>
      <c r="T28">
        <v>0</v>
      </c>
      <c r="U28">
        <v>275.8063299308626</v>
      </c>
      <c r="V28">
        <v>2.3849619640287769</v>
      </c>
      <c r="W28">
        <v>11.791287844712182</v>
      </c>
      <c r="X28">
        <v>24.975895545961883</v>
      </c>
      <c r="Y28">
        <v>0</v>
      </c>
      <c r="Z28">
        <v>3.3293304000000004</v>
      </c>
      <c r="AA28">
        <v>7.1370748799999992</v>
      </c>
      <c r="AB28">
        <v>6.6920006400000007</v>
      </c>
      <c r="AC28">
        <v>7.3803545018999994</v>
      </c>
      <c r="AD28">
        <v>6.9438833099999977</v>
      </c>
      <c r="AE28">
        <v>12.5466341</v>
      </c>
      <c r="AF28">
        <v>0</v>
      </c>
      <c r="AG28">
        <v>0</v>
      </c>
      <c r="AH28">
        <v>29.70087315</v>
      </c>
      <c r="AI28">
        <v>0.96982289999999993</v>
      </c>
      <c r="AJ28">
        <v>0</v>
      </c>
      <c r="AK28">
        <v>13.278014280000001</v>
      </c>
      <c r="AL28">
        <v>0.59020000000000017</v>
      </c>
      <c r="AM28">
        <v>0</v>
      </c>
      <c r="AN28">
        <v>0</v>
      </c>
      <c r="AO28">
        <v>0.4480559999999999</v>
      </c>
      <c r="AP28">
        <v>1.3014959999999998</v>
      </c>
      <c r="AQ28">
        <v>0</v>
      </c>
      <c r="AR28">
        <v>0.84124799999999988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20.512034476675773</v>
      </c>
      <c r="BB28">
        <f t="shared" si="0"/>
        <v>577.50647584883598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80.002322775465558</v>
      </c>
      <c r="L29">
        <v>0</v>
      </c>
      <c r="M29">
        <v>0</v>
      </c>
      <c r="N29">
        <v>29.998382788362512</v>
      </c>
      <c r="O29">
        <v>50.381296312500012</v>
      </c>
      <c r="P29">
        <v>58.070255213856491</v>
      </c>
      <c r="Q29">
        <v>0</v>
      </c>
      <c r="R29">
        <v>5.383435271128481</v>
      </c>
      <c r="S29">
        <v>6.6998031200057087</v>
      </c>
      <c r="T29">
        <v>0</v>
      </c>
      <c r="U29">
        <v>275.8063299308626</v>
      </c>
      <c r="V29">
        <v>2.4862483595613378</v>
      </c>
      <c r="W29">
        <v>11.791287844712182</v>
      </c>
      <c r="X29">
        <v>24.975895545961883</v>
      </c>
      <c r="Y29">
        <v>0</v>
      </c>
      <c r="Z29">
        <v>3.3293304000000004</v>
      </c>
      <c r="AA29">
        <v>7.1370748799999992</v>
      </c>
      <c r="AB29">
        <v>6.6920006400000007</v>
      </c>
      <c r="AC29">
        <v>7.3803545018999994</v>
      </c>
      <c r="AD29">
        <v>6.9438833099999977</v>
      </c>
      <c r="AE29">
        <v>12.5466341</v>
      </c>
      <c r="AF29">
        <v>0</v>
      </c>
      <c r="AG29">
        <v>0</v>
      </c>
      <c r="AH29">
        <v>29.70087315</v>
      </c>
      <c r="AI29">
        <v>4.2025658999999997</v>
      </c>
      <c r="AJ29">
        <v>0</v>
      </c>
      <c r="AK29">
        <v>13.278014280000001</v>
      </c>
      <c r="AL29">
        <v>0.59020000000000017</v>
      </c>
      <c r="AM29">
        <v>0</v>
      </c>
      <c r="AN29">
        <v>0</v>
      </c>
      <c r="AO29">
        <v>0.4480559999999999</v>
      </c>
      <c r="AP29">
        <v>1.3014959999999998</v>
      </c>
      <c r="AQ29">
        <v>0</v>
      </c>
      <c r="AR29">
        <v>0.84124799999999988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21.998431584800947</v>
      </c>
      <c r="BB29">
        <f t="shared" si="0"/>
        <v>619.35527993951564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80.002322775465558</v>
      </c>
      <c r="L30">
        <v>0</v>
      </c>
      <c r="M30">
        <v>0</v>
      </c>
      <c r="N30">
        <v>29.998382788362512</v>
      </c>
      <c r="O30">
        <v>50.381296312500012</v>
      </c>
      <c r="P30">
        <v>58.070255213856491</v>
      </c>
      <c r="Q30">
        <v>0</v>
      </c>
      <c r="R30">
        <v>5.383435271128481</v>
      </c>
      <c r="S30">
        <v>6.6998031200057087</v>
      </c>
      <c r="T30">
        <v>0</v>
      </c>
      <c r="U30">
        <v>275.8063299308626</v>
      </c>
      <c r="V30">
        <v>2.4862483595613378</v>
      </c>
      <c r="W30">
        <v>11.791287844712182</v>
      </c>
      <c r="X30">
        <v>24.975895545961883</v>
      </c>
      <c r="Y30">
        <v>0</v>
      </c>
      <c r="Z30">
        <v>3.3293304000000004</v>
      </c>
      <c r="AA30">
        <v>7.1370748799999992</v>
      </c>
      <c r="AB30">
        <v>6.6920006400000007</v>
      </c>
      <c r="AC30">
        <v>7.3803545018999994</v>
      </c>
      <c r="AD30">
        <v>6.9438833099999977</v>
      </c>
      <c r="AE30">
        <v>12.5466341</v>
      </c>
      <c r="AF30">
        <v>0</v>
      </c>
      <c r="AG30">
        <v>0</v>
      </c>
      <c r="AH30">
        <v>29.70087315</v>
      </c>
      <c r="AI30">
        <v>4.2025658999999997</v>
      </c>
      <c r="AJ30">
        <v>0</v>
      </c>
      <c r="AK30">
        <v>13.278014280000001</v>
      </c>
      <c r="AL30">
        <v>0.59020000000000017</v>
      </c>
      <c r="AM30">
        <v>0</v>
      </c>
      <c r="AN30">
        <v>0</v>
      </c>
      <c r="AO30">
        <v>0.4480559999999999</v>
      </c>
      <c r="AP30">
        <v>1.3014959999999998</v>
      </c>
      <c r="AQ30">
        <v>0</v>
      </c>
      <c r="AR30">
        <v>0.84124799999999988</v>
      </c>
      <c r="AS30">
        <v>4.2368419199999989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22.096876650800944</v>
      </c>
      <c r="BB30">
        <f t="shared" si="0"/>
        <v>622.12695359351562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80.002322775465558</v>
      </c>
      <c r="L31">
        <v>0</v>
      </c>
      <c r="M31">
        <v>0</v>
      </c>
      <c r="N31">
        <v>29.998382788362512</v>
      </c>
      <c r="O31">
        <v>50.381296312500012</v>
      </c>
      <c r="P31">
        <v>58.070255213856491</v>
      </c>
      <c r="Q31">
        <v>0</v>
      </c>
      <c r="R31">
        <v>5.383435271128481</v>
      </c>
      <c r="S31">
        <v>6.6998031200057087</v>
      </c>
      <c r="T31">
        <v>0</v>
      </c>
      <c r="U31">
        <v>275.8063299308626</v>
      </c>
      <c r="V31">
        <v>2.3862576517985605</v>
      </c>
      <c r="W31">
        <v>11.791287844712182</v>
      </c>
      <c r="X31">
        <v>24.975895545961883</v>
      </c>
      <c r="Y31">
        <v>0</v>
      </c>
      <c r="Z31">
        <v>3.3293304000000004</v>
      </c>
      <c r="AA31">
        <v>7.1370748799999992</v>
      </c>
      <c r="AB31">
        <v>6.6920006400000007</v>
      </c>
      <c r="AC31">
        <v>7.3803545018999994</v>
      </c>
      <c r="AD31">
        <v>6.9438833099999977</v>
      </c>
      <c r="AE31">
        <v>12.5466341</v>
      </c>
      <c r="AF31">
        <v>0</v>
      </c>
      <c r="AG31">
        <v>0</v>
      </c>
      <c r="AH31">
        <v>29.70087315</v>
      </c>
      <c r="AI31">
        <v>4.2025658999999997</v>
      </c>
      <c r="AJ31">
        <v>0</v>
      </c>
      <c r="AK31">
        <v>13.278014280000001</v>
      </c>
      <c r="AL31">
        <v>0.59020000000000017</v>
      </c>
      <c r="AM31">
        <v>0</v>
      </c>
      <c r="AN31">
        <v>0</v>
      </c>
      <c r="AO31">
        <v>0.4480559999999999</v>
      </c>
      <c r="AP31">
        <v>1.3014959999999998</v>
      </c>
      <c r="AQ31">
        <v>0</v>
      </c>
      <c r="AR31">
        <v>0.84124799999999988</v>
      </c>
      <c r="AS31">
        <v>4.2368419199999989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22.093447137305155</v>
      </c>
      <c r="BB31">
        <f t="shared" si="0"/>
        <v>622.03039239924874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80.002322775465558</v>
      </c>
      <c r="L32">
        <v>0</v>
      </c>
      <c r="M32">
        <v>0</v>
      </c>
      <c r="N32">
        <v>29.998382788362512</v>
      </c>
      <c r="O32">
        <v>50.381296312500012</v>
      </c>
      <c r="P32">
        <v>58.070255213856491</v>
      </c>
      <c r="Q32">
        <v>0</v>
      </c>
      <c r="R32">
        <v>5.383435271128481</v>
      </c>
      <c r="S32">
        <v>6.6998031200057087</v>
      </c>
      <c r="T32">
        <v>0</v>
      </c>
      <c r="U32">
        <v>275.8063299308626</v>
      </c>
      <c r="V32">
        <v>2.3862576517985605</v>
      </c>
      <c r="W32">
        <v>11.791287844712182</v>
      </c>
      <c r="X32">
        <v>24.975895545961883</v>
      </c>
      <c r="Y32">
        <v>0</v>
      </c>
      <c r="Z32">
        <v>3.3293304000000004</v>
      </c>
      <c r="AA32">
        <v>7.1370748799999992</v>
      </c>
      <c r="AB32">
        <v>6.6920006400000007</v>
      </c>
      <c r="AC32">
        <v>7.3803545018999994</v>
      </c>
      <c r="AD32">
        <v>6.9438833099999977</v>
      </c>
      <c r="AE32">
        <v>12.5466341</v>
      </c>
      <c r="AF32">
        <v>0</v>
      </c>
      <c r="AG32">
        <v>0</v>
      </c>
      <c r="AH32">
        <v>29.70087315</v>
      </c>
      <c r="AI32">
        <v>4.2025658999999997</v>
      </c>
      <c r="AJ32">
        <v>0</v>
      </c>
      <c r="AK32">
        <v>13.278014280000001</v>
      </c>
      <c r="AL32">
        <v>0.59020000000000017</v>
      </c>
      <c r="AM32">
        <v>0</v>
      </c>
      <c r="AN32">
        <v>0</v>
      </c>
      <c r="AO32">
        <v>0.4480559999999999</v>
      </c>
      <c r="AP32">
        <v>1.3014959999999998</v>
      </c>
      <c r="AQ32">
        <v>0</v>
      </c>
      <c r="AR32">
        <v>10.094975999999999</v>
      </c>
      <c r="AS32">
        <v>4.2368419199999989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22.410849855305159</v>
      </c>
      <c r="BB32">
        <f t="shared" si="0"/>
        <v>630.96671768124872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80.002322775465558</v>
      </c>
      <c r="L33">
        <v>0</v>
      </c>
      <c r="M33">
        <v>0</v>
      </c>
      <c r="N33">
        <v>29.998382788362512</v>
      </c>
      <c r="O33">
        <v>50.381296312500012</v>
      </c>
      <c r="P33">
        <v>58.070255213856491</v>
      </c>
      <c r="Q33">
        <v>0</v>
      </c>
      <c r="R33">
        <v>5.383435271128481</v>
      </c>
      <c r="S33">
        <v>6.6998031200057087</v>
      </c>
      <c r="T33">
        <v>0</v>
      </c>
      <c r="U33">
        <v>275.8063299308626</v>
      </c>
      <c r="V33">
        <v>2.3862576517985605</v>
      </c>
      <c r="W33">
        <v>11.791287844712182</v>
      </c>
      <c r="X33">
        <v>24.975895545961883</v>
      </c>
      <c r="Y33">
        <v>0</v>
      </c>
      <c r="Z33">
        <v>3.3293304000000004</v>
      </c>
      <c r="AA33">
        <v>7.1370748799999992</v>
      </c>
      <c r="AB33">
        <v>6.6920006400000007</v>
      </c>
      <c r="AC33">
        <v>7.3803545018999994</v>
      </c>
      <c r="AD33">
        <v>6.9438833099999977</v>
      </c>
      <c r="AE33">
        <v>12.5466341</v>
      </c>
      <c r="AF33">
        <v>0</v>
      </c>
      <c r="AG33">
        <v>0</v>
      </c>
      <c r="AH33">
        <v>29.70087315</v>
      </c>
      <c r="AI33">
        <v>4.2025658999999997</v>
      </c>
      <c r="AJ33">
        <v>0</v>
      </c>
      <c r="AK33">
        <v>13.278014280000001</v>
      </c>
      <c r="AL33">
        <v>0.59020000000000017</v>
      </c>
      <c r="AM33">
        <v>0</v>
      </c>
      <c r="AN33">
        <v>0</v>
      </c>
      <c r="AO33">
        <v>0.4480559999999999</v>
      </c>
      <c r="AP33">
        <v>1.3014959999999998</v>
      </c>
      <c r="AQ33">
        <v>0</v>
      </c>
      <c r="AR33">
        <v>10.094975999999999</v>
      </c>
      <c r="AS33">
        <v>4.2368419199999989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22.410849855305159</v>
      </c>
      <c r="BB33">
        <f t="shared" si="0"/>
        <v>630.96671768124872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80.002322775465558</v>
      </c>
      <c r="L34">
        <v>0</v>
      </c>
      <c r="M34">
        <v>0</v>
      </c>
      <c r="N34">
        <v>29.998382788362512</v>
      </c>
      <c r="O34">
        <v>50.381296312500012</v>
      </c>
      <c r="P34">
        <v>58.070255213856491</v>
      </c>
      <c r="Q34">
        <v>0</v>
      </c>
      <c r="R34">
        <v>5.383435271128481</v>
      </c>
      <c r="S34">
        <v>6.6998031200057087</v>
      </c>
      <c r="T34">
        <v>0</v>
      </c>
      <c r="U34">
        <v>275.8063299308626</v>
      </c>
      <c r="V34">
        <v>2.3862576517985605</v>
      </c>
      <c r="W34">
        <v>11.791287844712182</v>
      </c>
      <c r="X34">
        <v>24.975895545961883</v>
      </c>
      <c r="Y34">
        <v>0</v>
      </c>
      <c r="Z34">
        <v>1.6638270000000004</v>
      </c>
      <c r="AA34">
        <v>7.1370748799999992</v>
      </c>
      <c r="AB34">
        <v>6.6920006400000007</v>
      </c>
      <c r="AC34">
        <v>4.915277807999999</v>
      </c>
      <c r="AD34">
        <v>4.6292555399999982</v>
      </c>
      <c r="AE34">
        <v>7.8212783999999997</v>
      </c>
      <c r="AF34">
        <v>0</v>
      </c>
      <c r="AG34">
        <v>0</v>
      </c>
      <c r="AH34">
        <v>23.760698520000002</v>
      </c>
      <c r="AI34">
        <v>4.2025658999999997</v>
      </c>
      <c r="AJ34">
        <v>0</v>
      </c>
      <c r="AK34">
        <v>13.278014280000001</v>
      </c>
      <c r="AL34">
        <v>0.59020000000000017</v>
      </c>
      <c r="AM34">
        <v>0</v>
      </c>
      <c r="AN34">
        <v>0</v>
      </c>
      <c r="AO34">
        <v>0.4480559999999999</v>
      </c>
      <c r="AP34">
        <v>1.3014959999999998</v>
      </c>
      <c r="AQ34">
        <v>0</v>
      </c>
      <c r="AR34">
        <v>10.094975999999999</v>
      </c>
      <c r="AS34">
        <v>4.2368419199999989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21.823951510505154</v>
      </c>
      <c r="BB34">
        <f t="shared" si="0"/>
        <v>614.44287783214872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80.002322775465558</v>
      </c>
      <c r="L35">
        <v>0</v>
      </c>
      <c r="M35">
        <v>0</v>
      </c>
      <c r="N35">
        <v>29.998382788362512</v>
      </c>
      <c r="O35">
        <v>50.381296312500012</v>
      </c>
      <c r="P35">
        <v>58.070255213856491</v>
      </c>
      <c r="Q35">
        <v>0</v>
      </c>
      <c r="R35">
        <v>5.383435271128481</v>
      </c>
      <c r="S35">
        <v>6.6998031200057087</v>
      </c>
      <c r="T35">
        <v>0</v>
      </c>
      <c r="U35">
        <v>275.8063299308626</v>
      </c>
      <c r="V35">
        <v>2.3849619640287769</v>
      </c>
      <c r="W35">
        <v>11.791287844712182</v>
      </c>
      <c r="X35">
        <v>24.975895545961883</v>
      </c>
      <c r="Y35">
        <v>0</v>
      </c>
      <c r="Z35">
        <v>1.6646651999999997</v>
      </c>
      <c r="AA35">
        <v>3.5685374399999996</v>
      </c>
      <c r="AB35">
        <v>6.6920006400000007</v>
      </c>
      <c r="AC35">
        <v>2.4576389040000004</v>
      </c>
      <c r="AD35">
        <v>2.0127197999999997</v>
      </c>
      <c r="AE35">
        <v>7.8212783999999997</v>
      </c>
      <c r="AF35">
        <v>0</v>
      </c>
      <c r="AG35">
        <v>0</v>
      </c>
      <c r="AH35">
        <v>17.820523890000004</v>
      </c>
      <c r="AI35">
        <v>0.96982289999999993</v>
      </c>
      <c r="AJ35">
        <v>0</v>
      </c>
      <c r="AK35">
        <v>13.278014280000001</v>
      </c>
      <c r="AL35">
        <v>0.59020000000000017</v>
      </c>
      <c r="AM35">
        <v>0</v>
      </c>
      <c r="AN35">
        <v>0</v>
      </c>
      <c r="AO35">
        <v>0.4480559999999999</v>
      </c>
      <c r="AP35">
        <v>1.3014959999999998</v>
      </c>
      <c r="AQ35">
        <v>0</v>
      </c>
      <c r="AR35">
        <v>2.8041599999999995</v>
      </c>
      <c r="AS35">
        <v>4.2368419199999989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20.962784725859116</v>
      </c>
      <c r="BB35">
        <f t="shared" si="0"/>
        <v>590.19714141502493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80.002322775465558</v>
      </c>
      <c r="L36">
        <v>0</v>
      </c>
      <c r="M36">
        <v>0</v>
      </c>
      <c r="N36">
        <v>29.998382788362512</v>
      </c>
      <c r="O36">
        <v>50.381296312500012</v>
      </c>
      <c r="P36">
        <v>58.070255213856491</v>
      </c>
      <c r="Q36">
        <v>0</v>
      </c>
      <c r="R36">
        <v>5.383435271128481</v>
      </c>
      <c r="S36">
        <v>6.6998031200057087</v>
      </c>
      <c r="T36">
        <v>0</v>
      </c>
      <c r="U36">
        <v>275.8063299308626</v>
      </c>
      <c r="V36">
        <v>2.3849619640287769</v>
      </c>
      <c r="W36">
        <v>11.791287844712182</v>
      </c>
      <c r="X36">
        <v>24.975895545961883</v>
      </c>
      <c r="Y36">
        <v>0</v>
      </c>
      <c r="Z36">
        <v>1.6646651999999997</v>
      </c>
      <c r="AA36">
        <v>0</v>
      </c>
      <c r="AB36">
        <v>6.6920006400000007</v>
      </c>
      <c r="AC36">
        <v>1.1641447440000001</v>
      </c>
      <c r="AD36">
        <v>2.0127197999999997</v>
      </c>
      <c r="AE36">
        <v>7.8212783999999997</v>
      </c>
      <c r="AF36">
        <v>0</v>
      </c>
      <c r="AG36">
        <v>0</v>
      </c>
      <c r="AH36">
        <v>11.880349260000001</v>
      </c>
      <c r="AI36">
        <v>0.80818574999999993</v>
      </c>
      <c r="AJ36">
        <v>0</v>
      </c>
      <c r="AK36">
        <v>13.278014280000001</v>
      </c>
      <c r="AL36">
        <v>0.59020000000000017</v>
      </c>
      <c r="AM36">
        <v>0</v>
      </c>
      <c r="AN36">
        <v>0</v>
      </c>
      <c r="AO36">
        <v>0.4480559999999999</v>
      </c>
      <c r="AP36">
        <v>1.3014959999999998</v>
      </c>
      <c r="AQ36">
        <v>0</v>
      </c>
      <c r="AR36">
        <v>2.8041599999999995</v>
      </c>
      <c r="AS36">
        <v>2.7334464000000001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20.535158592159114</v>
      </c>
      <c r="BB36">
        <f t="shared" si="0"/>
        <v>578.15752864872513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80.002322775465558</v>
      </c>
      <c r="L37">
        <v>0</v>
      </c>
      <c r="M37">
        <v>0</v>
      </c>
      <c r="N37">
        <v>29.998382788362512</v>
      </c>
      <c r="O37">
        <v>50.381296312500012</v>
      </c>
      <c r="P37">
        <v>58.070255213856491</v>
      </c>
      <c r="Q37">
        <v>0</v>
      </c>
      <c r="R37">
        <v>5.383435271128481</v>
      </c>
      <c r="S37">
        <v>6.6998031200057087</v>
      </c>
      <c r="T37">
        <v>0</v>
      </c>
      <c r="U37">
        <v>275.8063299308626</v>
      </c>
      <c r="V37">
        <v>2.3849619640287769</v>
      </c>
      <c r="W37">
        <v>11.791287844712182</v>
      </c>
      <c r="X37">
        <v>24.975895545961883</v>
      </c>
      <c r="Y37">
        <v>0</v>
      </c>
      <c r="Z37">
        <v>1.6646651999999997</v>
      </c>
      <c r="AA37">
        <v>0</v>
      </c>
      <c r="AB37">
        <v>6.6920006400000007</v>
      </c>
      <c r="AC37">
        <v>0</v>
      </c>
      <c r="AD37">
        <v>2.0127197999999997</v>
      </c>
      <c r="AE37">
        <v>7.8212783999999997</v>
      </c>
      <c r="AF37">
        <v>0</v>
      </c>
      <c r="AG37">
        <v>0</v>
      </c>
      <c r="AH37">
        <v>5.9401746300000005</v>
      </c>
      <c r="AI37">
        <v>0</v>
      </c>
      <c r="AJ37">
        <v>0</v>
      </c>
      <c r="AK37">
        <v>13.278014280000001</v>
      </c>
      <c r="AL37">
        <v>0.59020000000000017</v>
      </c>
      <c r="AM37">
        <v>0</v>
      </c>
      <c r="AN37">
        <v>0</v>
      </c>
      <c r="AO37">
        <v>0.4480559999999999</v>
      </c>
      <c r="AP37">
        <v>1.3014959999999998</v>
      </c>
      <c r="AQ37">
        <v>0</v>
      </c>
      <c r="AR37">
        <v>2.8041599999999995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20.26375970415911</v>
      </c>
      <c r="BB37">
        <f t="shared" si="0"/>
        <v>570.51642241272498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80.002322775465558</v>
      </c>
      <c r="L38">
        <v>0</v>
      </c>
      <c r="M38">
        <v>0</v>
      </c>
      <c r="N38">
        <v>29.998382788362512</v>
      </c>
      <c r="O38">
        <v>50.381296312500012</v>
      </c>
      <c r="P38">
        <v>58.070255213856491</v>
      </c>
      <c r="Q38">
        <v>0</v>
      </c>
      <c r="R38">
        <v>5.383435271128481</v>
      </c>
      <c r="S38">
        <v>6.6998031200057087</v>
      </c>
      <c r="T38">
        <v>0</v>
      </c>
      <c r="U38">
        <v>275.8063299308626</v>
      </c>
      <c r="V38">
        <v>2.3849619640287769</v>
      </c>
      <c r="W38">
        <v>11.791287844712182</v>
      </c>
      <c r="X38">
        <v>24.975895545961883</v>
      </c>
      <c r="Y38">
        <v>0</v>
      </c>
      <c r="Z38">
        <v>1.6646651999999997</v>
      </c>
      <c r="AA38">
        <v>0</v>
      </c>
      <c r="AB38">
        <v>6.6920006400000007</v>
      </c>
      <c r="AC38">
        <v>0</v>
      </c>
      <c r="AD38">
        <v>2.0127197999999997</v>
      </c>
      <c r="AE38">
        <v>7.8212783999999997</v>
      </c>
      <c r="AF38">
        <v>0</v>
      </c>
      <c r="AG38">
        <v>0</v>
      </c>
      <c r="AH38">
        <v>4.5212665200000002</v>
      </c>
      <c r="AI38">
        <v>0</v>
      </c>
      <c r="AJ38">
        <v>0</v>
      </c>
      <c r="AK38">
        <v>13.278014280000001</v>
      </c>
      <c r="AL38">
        <v>0.59020000000000017</v>
      </c>
      <c r="AM38">
        <v>0</v>
      </c>
      <c r="AN38">
        <v>0</v>
      </c>
      <c r="AO38">
        <v>0.4480559999999999</v>
      </c>
      <c r="AP38">
        <v>1.3014959999999998</v>
      </c>
      <c r="AQ38">
        <v>0</v>
      </c>
      <c r="AR38">
        <v>2.8041599999999995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20.215091103759111</v>
      </c>
      <c r="BB38">
        <f t="shared" si="0"/>
        <v>569.14618290312501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80.002322775465558</v>
      </c>
      <c r="L39">
        <v>0</v>
      </c>
      <c r="M39">
        <v>0</v>
      </c>
      <c r="N39">
        <v>29.998382788362512</v>
      </c>
      <c r="O39">
        <v>50.381296312500012</v>
      </c>
      <c r="P39">
        <v>58.070255213856491</v>
      </c>
      <c r="Q39">
        <v>0</v>
      </c>
      <c r="R39">
        <v>5.383435271128481</v>
      </c>
      <c r="S39">
        <v>6.6998031200057087</v>
      </c>
      <c r="T39">
        <v>0</v>
      </c>
      <c r="U39">
        <v>275.8063299308626</v>
      </c>
      <c r="V39">
        <v>2.3849619640287769</v>
      </c>
      <c r="W39">
        <v>11.791287844712182</v>
      </c>
      <c r="X39">
        <v>24.975895545961883</v>
      </c>
      <c r="Y39">
        <v>0</v>
      </c>
      <c r="Z39">
        <v>1.6646651999999997</v>
      </c>
      <c r="AA39">
        <v>0</v>
      </c>
      <c r="AB39">
        <v>3.3189072000000004</v>
      </c>
      <c r="AC39">
        <v>0</v>
      </c>
      <c r="AD39">
        <v>2.0127197999999997</v>
      </c>
      <c r="AE39">
        <v>7.8212783999999997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13.278014280000001</v>
      </c>
      <c r="AL39">
        <v>0.59020000000000017</v>
      </c>
      <c r="AM39">
        <v>0</v>
      </c>
      <c r="AN39">
        <v>0</v>
      </c>
      <c r="AO39">
        <v>0.4480559999999999</v>
      </c>
      <c r="AP39">
        <v>1.3014959999999998</v>
      </c>
      <c r="AQ39">
        <v>0</v>
      </c>
      <c r="AR39">
        <v>2.8041599999999995</v>
      </c>
      <c r="AS39">
        <v>2.7334464000000001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19.944314715759109</v>
      </c>
      <c r="BB39">
        <f t="shared" si="0"/>
        <v>561.52259933112509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80.002322775465558</v>
      </c>
      <c r="L40">
        <v>0</v>
      </c>
      <c r="M40">
        <v>0</v>
      </c>
      <c r="N40">
        <v>29.998382788362512</v>
      </c>
      <c r="O40">
        <v>50.381296312500012</v>
      </c>
      <c r="P40">
        <v>58.070255213856491</v>
      </c>
      <c r="Q40">
        <v>0</v>
      </c>
      <c r="R40">
        <v>5.383435271128481</v>
      </c>
      <c r="S40">
        <v>6.6998031200057087</v>
      </c>
      <c r="T40">
        <v>0</v>
      </c>
      <c r="U40">
        <v>275.8063299308626</v>
      </c>
      <c r="V40">
        <v>2.3849619640287769</v>
      </c>
      <c r="W40">
        <v>11.791287844712182</v>
      </c>
      <c r="X40">
        <v>24.975895545961883</v>
      </c>
      <c r="Y40">
        <v>0</v>
      </c>
      <c r="Z40">
        <v>1.6646651999999997</v>
      </c>
      <c r="AA40">
        <v>0</v>
      </c>
      <c r="AB40">
        <v>0</v>
      </c>
      <c r="AC40">
        <v>0</v>
      </c>
      <c r="AD40">
        <v>0</v>
      </c>
      <c r="AE40">
        <v>3.9106391999999999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13.278014280000001</v>
      </c>
      <c r="AL40">
        <v>0.59020000000000017</v>
      </c>
      <c r="AM40">
        <v>0</v>
      </c>
      <c r="AN40">
        <v>0</v>
      </c>
      <c r="AO40">
        <v>0.4480559999999999</v>
      </c>
      <c r="AP40">
        <v>1.3014959999999998</v>
      </c>
      <c r="AQ40">
        <v>0</v>
      </c>
      <c r="AR40">
        <v>2.8041599999999995</v>
      </c>
      <c r="AS40">
        <v>2.7334464000000001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19.627304836359109</v>
      </c>
      <c r="BB40">
        <f t="shared" si="0"/>
        <v>552.59734301052504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80.002322775465558</v>
      </c>
      <c r="L41">
        <v>0</v>
      </c>
      <c r="M41">
        <v>0</v>
      </c>
      <c r="N41">
        <v>29.998382788362512</v>
      </c>
      <c r="O41">
        <v>50.381296312500012</v>
      </c>
      <c r="P41">
        <v>58.070255213856491</v>
      </c>
      <c r="Q41">
        <v>0</v>
      </c>
      <c r="R41">
        <v>5.383435271128481</v>
      </c>
      <c r="S41">
        <v>6.6998031200057087</v>
      </c>
      <c r="T41">
        <v>0</v>
      </c>
      <c r="U41">
        <v>275.8063299308626</v>
      </c>
      <c r="V41">
        <v>2.3849619640287769</v>
      </c>
      <c r="W41">
        <v>11.791287844712182</v>
      </c>
      <c r="X41">
        <v>24.975895545961883</v>
      </c>
      <c r="Y41">
        <v>0</v>
      </c>
      <c r="Z41">
        <v>1.6646651999999997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13.278014280000001</v>
      </c>
      <c r="AL41">
        <v>0.59020000000000017</v>
      </c>
      <c r="AM41">
        <v>0</v>
      </c>
      <c r="AN41">
        <v>0</v>
      </c>
      <c r="AO41">
        <v>0.4480559999999999</v>
      </c>
      <c r="AP41">
        <v>1.3014959999999998</v>
      </c>
      <c r="AQ41">
        <v>0</v>
      </c>
      <c r="AR41">
        <v>10.094975999999999</v>
      </c>
      <c r="AS41">
        <v>4.2368419199999989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19.79481111815911</v>
      </c>
      <c r="BB41">
        <f t="shared" si="0"/>
        <v>557.31340904872491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80.002322775465558</v>
      </c>
      <c r="L42">
        <v>0</v>
      </c>
      <c r="M42">
        <v>0</v>
      </c>
      <c r="N42">
        <v>29.998382788362512</v>
      </c>
      <c r="O42">
        <v>50.381296312500012</v>
      </c>
      <c r="P42">
        <v>58.070255213856491</v>
      </c>
      <c r="Q42">
        <v>0</v>
      </c>
      <c r="R42">
        <v>5.383435271128481</v>
      </c>
      <c r="S42">
        <v>6.6998031200057087</v>
      </c>
      <c r="T42">
        <v>0</v>
      </c>
      <c r="U42">
        <v>275.8063299308626</v>
      </c>
      <c r="V42">
        <v>2.3849619640287769</v>
      </c>
      <c r="W42">
        <v>11.791287844712182</v>
      </c>
      <c r="X42">
        <v>24.975895545961883</v>
      </c>
      <c r="Y42">
        <v>0</v>
      </c>
      <c r="Z42">
        <v>1.6646651999999997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13.278014280000001</v>
      </c>
      <c r="AL42">
        <v>0.59020000000000017</v>
      </c>
      <c r="AM42">
        <v>0</v>
      </c>
      <c r="AN42">
        <v>0</v>
      </c>
      <c r="AO42">
        <v>0.4480559999999999</v>
      </c>
      <c r="AP42">
        <v>1.3014959999999998</v>
      </c>
      <c r="AQ42">
        <v>0</v>
      </c>
      <c r="AR42">
        <v>10.094975999999999</v>
      </c>
      <c r="AS42">
        <v>4.2368419199999989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19.79481111815911</v>
      </c>
      <c r="BB42">
        <f t="shared" si="0"/>
        <v>557.31340904872491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80.002322775465558</v>
      </c>
      <c r="L43">
        <v>0</v>
      </c>
      <c r="M43">
        <v>0</v>
      </c>
      <c r="N43">
        <v>29.998382788362512</v>
      </c>
      <c r="O43">
        <v>50.381296312500012</v>
      </c>
      <c r="P43">
        <v>58.070255213856491</v>
      </c>
      <c r="Q43">
        <v>0</v>
      </c>
      <c r="R43">
        <v>5.383435271128481</v>
      </c>
      <c r="S43">
        <v>6.6998031200057087</v>
      </c>
      <c r="T43">
        <v>0</v>
      </c>
      <c r="U43">
        <v>275.8063299308626</v>
      </c>
      <c r="V43">
        <v>2.3849619640287769</v>
      </c>
      <c r="W43">
        <v>11.791287844712182</v>
      </c>
      <c r="X43">
        <v>24.975895545961883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13.278014280000001</v>
      </c>
      <c r="AL43">
        <v>0.59020000000000017</v>
      </c>
      <c r="AM43">
        <v>0</v>
      </c>
      <c r="AN43">
        <v>0</v>
      </c>
      <c r="AO43">
        <v>0.4480559999999999</v>
      </c>
      <c r="AP43">
        <v>1.464183</v>
      </c>
      <c r="AQ43">
        <v>0</v>
      </c>
      <c r="AR43">
        <v>10.094975999999999</v>
      </c>
      <c r="AS43">
        <v>4.2368419199999989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19.743293314159111</v>
      </c>
      <c r="BB43">
        <f t="shared" si="0"/>
        <v>555.86294865272498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80.002322775465558</v>
      </c>
      <c r="L44">
        <v>0</v>
      </c>
      <c r="M44">
        <v>0</v>
      </c>
      <c r="N44">
        <v>29.998382788362512</v>
      </c>
      <c r="O44">
        <v>50.381296312500012</v>
      </c>
      <c r="P44">
        <v>58.070255213856491</v>
      </c>
      <c r="Q44">
        <v>0</v>
      </c>
      <c r="R44">
        <v>5.383435271128481</v>
      </c>
      <c r="S44">
        <v>6.6998031200057087</v>
      </c>
      <c r="T44">
        <v>0</v>
      </c>
      <c r="U44">
        <v>275.8063299308626</v>
      </c>
      <c r="V44">
        <v>2.3849619640287769</v>
      </c>
      <c r="W44">
        <v>11.791287844712182</v>
      </c>
      <c r="X44">
        <v>24.975895545961883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13.278014280000001</v>
      </c>
      <c r="AL44">
        <v>0.59020000000000017</v>
      </c>
      <c r="AM44">
        <v>0</v>
      </c>
      <c r="AN44">
        <v>0</v>
      </c>
      <c r="AO44">
        <v>0.4480559999999999</v>
      </c>
      <c r="AP44">
        <v>1.464183</v>
      </c>
      <c r="AQ44">
        <v>0</v>
      </c>
      <c r="AR44">
        <v>2.8041599999999995</v>
      </c>
      <c r="AS44">
        <v>2.7334464000000001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19.441652058159111</v>
      </c>
      <c r="BB44">
        <f t="shared" si="0"/>
        <v>547.37037838872516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80.074140482915723</v>
      </c>
      <c r="L45">
        <v>0</v>
      </c>
      <c r="M45">
        <v>0</v>
      </c>
      <c r="N45">
        <v>29.998382788362512</v>
      </c>
      <c r="O45">
        <v>50.381296312500012</v>
      </c>
      <c r="P45">
        <v>64.395913841740381</v>
      </c>
      <c r="Q45">
        <v>0</v>
      </c>
      <c r="R45">
        <v>5.383435271128481</v>
      </c>
      <c r="S45">
        <v>6.6998031200057087</v>
      </c>
      <c r="T45">
        <v>0</v>
      </c>
      <c r="U45">
        <v>275.8063299308626</v>
      </c>
      <c r="V45">
        <v>1.3971064500000001</v>
      </c>
      <c r="W45">
        <v>11.791287844712182</v>
      </c>
      <c r="X45">
        <v>24.975895545961883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13.278014280000001</v>
      </c>
      <c r="AL45">
        <v>0.59020000000000017</v>
      </c>
      <c r="AM45">
        <v>0</v>
      </c>
      <c r="AN45">
        <v>0</v>
      </c>
      <c r="AO45">
        <v>0.4480559999999999</v>
      </c>
      <c r="AP45">
        <v>1.464183</v>
      </c>
      <c r="AQ45">
        <v>0</v>
      </c>
      <c r="AR45">
        <v>2.8041599999999995</v>
      </c>
      <c r="AS45">
        <v>2.7334464000000001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19.627201796416777</v>
      </c>
      <c r="BB45">
        <f t="shared" si="0"/>
        <v>552.5944494717728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80.074140482915723</v>
      </c>
      <c r="L46">
        <v>0</v>
      </c>
      <c r="M46">
        <v>0</v>
      </c>
      <c r="N46">
        <v>29.998382788362512</v>
      </c>
      <c r="O46">
        <v>50.381296312500012</v>
      </c>
      <c r="P46">
        <v>64.395913841740381</v>
      </c>
      <c r="Q46">
        <v>0</v>
      </c>
      <c r="R46">
        <v>5.383435271128481</v>
      </c>
      <c r="S46">
        <v>6.6998031200057087</v>
      </c>
      <c r="T46">
        <v>0</v>
      </c>
      <c r="U46">
        <v>275.8063299308626</v>
      </c>
      <c r="V46">
        <v>1.3971064500000001</v>
      </c>
      <c r="W46">
        <v>11.791287844712182</v>
      </c>
      <c r="X46">
        <v>24.975895545961883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13.278014280000001</v>
      </c>
      <c r="AL46">
        <v>0.59020000000000017</v>
      </c>
      <c r="AM46">
        <v>0</v>
      </c>
      <c r="AN46">
        <v>0</v>
      </c>
      <c r="AO46">
        <v>0.4480559999999999</v>
      </c>
      <c r="AP46">
        <v>1.464183</v>
      </c>
      <c r="AQ46">
        <v>0</v>
      </c>
      <c r="AR46">
        <v>2.8041599999999995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19.627201796416777</v>
      </c>
      <c r="BB46">
        <f t="shared" si="0"/>
        <v>552.5944494717728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80.074140482915723</v>
      </c>
      <c r="L47">
        <v>0</v>
      </c>
      <c r="M47">
        <v>0</v>
      </c>
      <c r="N47">
        <v>29.998382788362512</v>
      </c>
      <c r="O47">
        <v>50.381296312500012</v>
      </c>
      <c r="P47">
        <v>64.395913841740381</v>
      </c>
      <c r="Q47">
        <v>0</v>
      </c>
      <c r="R47">
        <v>5.383435271128481</v>
      </c>
      <c r="S47">
        <v>6.6998031200057087</v>
      </c>
      <c r="T47">
        <v>0</v>
      </c>
      <c r="U47">
        <v>275.8063299308626</v>
      </c>
      <c r="V47">
        <v>1.4164449679558013</v>
      </c>
      <c r="W47">
        <v>11.791287844712182</v>
      </c>
      <c r="X47">
        <v>24.975895545961883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13.278014280000001</v>
      </c>
      <c r="AL47">
        <v>2.951000000000001</v>
      </c>
      <c r="AM47">
        <v>0</v>
      </c>
      <c r="AN47">
        <v>0</v>
      </c>
      <c r="AO47">
        <v>0.4480559999999999</v>
      </c>
      <c r="AP47">
        <v>1.464183</v>
      </c>
      <c r="AQ47">
        <v>0</v>
      </c>
      <c r="AR47">
        <v>2.8041599999999995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19.708840623120121</v>
      </c>
      <c r="BB47">
        <f t="shared" si="0"/>
        <v>554.89294916302538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80.074140482915723</v>
      </c>
      <c r="L48">
        <v>0</v>
      </c>
      <c r="M48">
        <v>0</v>
      </c>
      <c r="N48">
        <v>29.998382788362512</v>
      </c>
      <c r="O48">
        <v>50.381296312500012</v>
      </c>
      <c r="P48">
        <v>64.395913841740381</v>
      </c>
      <c r="Q48">
        <v>0</v>
      </c>
      <c r="R48">
        <v>5.383435271128481</v>
      </c>
      <c r="S48">
        <v>6.6998031200057087</v>
      </c>
      <c r="T48">
        <v>0</v>
      </c>
      <c r="U48">
        <v>275.8063299308626</v>
      </c>
      <c r="V48">
        <v>1.4164449679558013</v>
      </c>
      <c r="W48">
        <v>11.791287844712182</v>
      </c>
      <c r="X48">
        <v>24.975895545961883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13.278014280000001</v>
      </c>
      <c r="AL48">
        <v>5.9020000000000019</v>
      </c>
      <c r="AM48">
        <v>0</v>
      </c>
      <c r="AN48">
        <v>0</v>
      </c>
      <c r="AO48">
        <v>0.4480559999999999</v>
      </c>
      <c r="AP48">
        <v>1.464183</v>
      </c>
      <c r="AQ48">
        <v>0</v>
      </c>
      <c r="AR48">
        <v>2.8041599999999995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19.810059923120122</v>
      </c>
      <c r="BB48">
        <f t="shared" si="0"/>
        <v>557.74272986302537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80.075796129297927</v>
      </c>
      <c r="L49">
        <v>0</v>
      </c>
      <c r="M49">
        <v>0</v>
      </c>
      <c r="N49">
        <v>29.998382788362512</v>
      </c>
      <c r="O49">
        <v>50.381296312500012</v>
      </c>
      <c r="P49">
        <v>64.395913841740381</v>
      </c>
      <c r="Q49">
        <v>0</v>
      </c>
      <c r="R49">
        <v>1.9983018023255816</v>
      </c>
      <c r="S49">
        <v>3.0032184611571302</v>
      </c>
      <c r="T49">
        <v>0</v>
      </c>
      <c r="U49">
        <v>275.8063299308626</v>
      </c>
      <c r="V49">
        <v>0</v>
      </c>
      <c r="W49">
        <v>11.791287844712182</v>
      </c>
      <c r="X49">
        <v>24.975895545961883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13.278014280000001</v>
      </c>
      <c r="AL49">
        <v>17.706000000000003</v>
      </c>
      <c r="AM49">
        <v>0</v>
      </c>
      <c r="AN49">
        <v>0</v>
      </c>
      <c r="AO49">
        <v>0.59740799999999994</v>
      </c>
      <c r="AP49">
        <v>1.464183</v>
      </c>
      <c r="AQ49">
        <v>0</v>
      </c>
      <c r="AR49">
        <v>2.8041599999999995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19.928630046008045</v>
      </c>
      <c r="BB49">
        <f t="shared" si="0"/>
        <v>561.08100429091223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52.003191798494854</v>
      </c>
      <c r="L50">
        <v>0</v>
      </c>
      <c r="M50">
        <v>0</v>
      </c>
      <c r="N50">
        <v>29.998382788362512</v>
      </c>
      <c r="O50">
        <v>50.381296312500012</v>
      </c>
      <c r="P50">
        <v>64.395913841740381</v>
      </c>
      <c r="Q50">
        <v>0</v>
      </c>
      <c r="R50">
        <v>1.9983018023255816</v>
      </c>
      <c r="S50">
        <v>3.0032184611571302</v>
      </c>
      <c r="T50">
        <v>0</v>
      </c>
      <c r="U50">
        <v>275.8063299308626</v>
      </c>
      <c r="V50">
        <v>0</v>
      </c>
      <c r="W50">
        <v>11.791287844712182</v>
      </c>
      <c r="X50">
        <v>24.975895545961883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13.278014280000001</v>
      </c>
      <c r="AL50">
        <v>17.706000000000003</v>
      </c>
      <c r="AM50">
        <v>0</v>
      </c>
      <c r="AN50">
        <v>0</v>
      </c>
      <c r="AO50">
        <v>0.59740799999999994</v>
      </c>
      <c r="AP50">
        <v>1.464183</v>
      </c>
      <c r="AQ50">
        <v>0</v>
      </c>
      <c r="AR50">
        <v>2.8041599999999995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18.965739694252427</v>
      </c>
      <c r="BB50">
        <f t="shared" si="0"/>
        <v>533.97129031186478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52.003198013245019</v>
      </c>
      <c r="L51">
        <v>0</v>
      </c>
      <c r="M51">
        <v>0</v>
      </c>
      <c r="N51">
        <v>29.998382788362512</v>
      </c>
      <c r="O51">
        <v>50.381296312500012</v>
      </c>
      <c r="P51">
        <v>64.395913841740381</v>
      </c>
      <c r="Q51">
        <v>0</v>
      </c>
      <c r="R51">
        <v>1.9983018023255816</v>
      </c>
      <c r="S51">
        <v>3.0032184611571302</v>
      </c>
      <c r="T51">
        <v>0</v>
      </c>
      <c r="U51">
        <v>275.8063299308626</v>
      </c>
      <c r="V51">
        <v>0</v>
      </c>
      <c r="W51">
        <v>11.791287844712182</v>
      </c>
      <c r="X51">
        <v>24.975895545961883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13.278014280000001</v>
      </c>
      <c r="AL51">
        <v>17.706000000000003</v>
      </c>
      <c r="AM51">
        <v>0</v>
      </c>
      <c r="AN51">
        <v>0</v>
      </c>
      <c r="AO51">
        <v>0.59740799999999994</v>
      </c>
      <c r="AP51">
        <v>1.464183</v>
      </c>
      <c r="AQ51">
        <v>0</v>
      </c>
      <c r="AR51">
        <v>2.8041599999999995</v>
      </c>
      <c r="AS51">
        <v>2.7334464000000001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18.965739909062648</v>
      </c>
      <c r="BB51">
        <f t="shared" si="0"/>
        <v>533.97129631180474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52.002304538303278</v>
      </c>
      <c r="L52">
        <v>0</v>
      </c>
      <c r="M52">
        <v>0</v>
      </c>
      <c r="N52">
        <v>29.998382788362512</v>
      </c>
      <c r="O52">
        <v>50.381296312500012</v>
      </c>
      <c r="P52">
        <v>64.395913841740381</v>
      </c>
      <c r="Q52">
        <v>0</v>
      </c>
      <c r="R52">
        <v>1.9983018023255816</v>
      </c>
      <c r="S52">
        <v>3.0032184611571302</v>
      </c>
      <c r="T52">
        <v>0</v>
      </c>
      <c r="U52">
        <v>275.8063299308626</v>
      </c>
      <c r="V52">
        <v>0</v>
      </c>
      <c r="W52">
        <v>11.791287844712182</v>
      </c>
      <c r="X52">
        <v>24.975895545961883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13.278014280000001</v>
      </c>
      <c r="AL52">
        <v>17.706000000000003</v>
      </c>
      <c r="AM52">
        <v>0</v>
      </c>
      <c r="AN52">
        <v>0</v>
      </c>
      <c r="AO52">
        <v>0.59740799999999994</v>
      </c>
      <c r="AP52">
        <v>1.464183</v>
      </c>
      <c r="AQ52">
        <v>0</v>
      </c>
      <c r="AR52">
        <v>2.8041599999999995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18.965709264351801</v>
      </c>
      <c r="BB52">
        <f t="shared" si="0"/>
        <v>533.97043348157376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40.177882999847256</v>
      </c>
      <c r="L53">
        <v>0</v>
      </c>
      <c r="M53">
        <v>0</v>
      </c>
      <c r="N53">
        <v>29.998382788362512</v>
      </c>
      <c r="O53">
        <v>50.381296312500012</v>
      </c>
      <c r="P53">
        <v>64.395913841740381</v>
      </c>
      <c r="Q53">
        <v>0</v>
      </c>
      <c r="R53">
        <v>1.9983018023255816</v>
      </c>
      <c r="S53">
        <v>3.0032184611571302</v>
      </c>
      <c r="T53">
        <v>0</v>
      </c>
      <c r="U53">
        <v>275.8063299308626</v>
      </c>
      <c r="V53">
        <v>0</v>
      </c>
      <c r="W53">
        <v>11.791287844712182</v>
      </c>
      <c r="X53">
        <v>24.975895545961883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13.278014280000001</v>
      </c>
      <c r="AL53">
        <v>5.9020000000000019</v>
      </c>
      <c r="AM53">
        <v>0</v>
      </c>
      <c r="AN53">
        <v>0</v>
      </c>
      <c r="AO53">
        <v>0.59740799999999994</v>
      </c>
      <c r="AP53">
        <v>1.464183</v>
      </c>
      <c r="AQ53">
        <v>0</v>
      </c>
      <c r="AR53">
        <v>3.9258239999999995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18.193727466754012</v>
      </c>
      <c r="BB53">
        <f t="shared" si="0"/>
        <v>512.23565774071562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40.180615792895949</v>
      </c>
      <c r="L54">
        <v>0</v>
      </c>
      <c r="M54">
        <v>0</v>
      </c>
      <c r="N54">
        <v>29.998382788362512</v>
      </c>
      <c r="O54">
        <v>50.381296312500012</v>
      </c>
      <c r="P54">
        <v>64.395913841740381</v>
      </c>
      <c r="Q54">
        <v>0</v>
      </c>
      <c r="R54">
        <v>1.9983018023255816</v>
      </c>
      <c r="S54">
        <v>3.0032184611571302</v>
      </c>
      <c r="T54">
        <v>0</v>
      </c>
      <c r="U54">
        <v>275.8063299308626</v>
      </c>
      <c r="V54">
        <v>0</v>
      </c>
      <c r="W54">
        <v>11.791287844712182</v>
      </c>
      <c r="X54">
        <v>24.975895545961883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13.278014280000001</v>
      </c>
      <c r="AL54">
        <v>2.951000000000001</v>
      </c>
      <c r="AM54">
        <v>0</v>
      </c>
      <c r="AN54">
        <v>0</v>
      </c>
      <c r="AO54">
        <v>0.59740799999999994</v>
      </c>
      <c r="AP54">
        <v>1.464183</v>
      </c>
      <c r="AQ54">
        <v>0</v>
      </c>
      <c r="AR54">
        <v>3.9258239999999995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18.092601901555572</v>
      </c>
      <c r="BB54">
        <f t="shared" si="0"/>
        <v>509.38851609896278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40.177447153273917</v>
      </c>
      <c r="L55">
        <v>4.0115125776842286E-3</v>
      </c>
      <c r="M55">
        <v>0</v>
      </c>
      <c r="N55">
        <v>29.998382788362512</v>
      </c>
      <c r="O55">
        <v>50.381296312500012</v>
      </c>
      <c r="P55">
        <v>64.395913841740381</v>
      </c>
      <c r="Q55">
        <v>0</v>
      </c>
      <c r="R55">
        <v>1.9983018023255816</v>
      </c>
      <c r="S55">
        <v>3.0032184611571302</v>
      </c>
      <c r="T55">
        <v>0</v>
      </c>
      <c r="U55">
        <v>275.8063299308626</v>
      </c>
      <c r="V55">
        <v>0</v>
      </c>
      <c r="W55">
        <v>11.791287844712182</v>
      </c>
      <c r="X55">
        <v>24.975895545961883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13.278014280000001</v>
      </c>
      <c r="AL55">
        <v>0.59020000000000017</v>
      </c>
      <c r="AM55">
        <v>0</v>
      </c>
      <c r="AN55">
        <v>0</v>
      </c>
      <c r="AO55">
        <v>0.59740799999999994</v>
      </c>
      <c r="AP55">
        <v>1.464183</v>
      </c>
      <c r="AQ55">
        <v>0</v>
      </c>
      <c r="AR55">
        <v>3.9258239999999995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18.011655321306222</v>
      </c>
      <c r="BB55">
        <f t="shared" si="0"/>
        <v>507.10950555216778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40.177864923747279</v>
      </c>
      <c r="L56">
        <v>4.0115125776842286E-3</v>
      </c>
      <c r="M56">
        <v>0</v>
      </c>
      <c r="N56">
        <v>29.998382788362512</v>
      </c>
      <c r="O56">
        <v>50.381296312500012</v>
      </c>
      <c r="P56">
        <v>64.395913841740381</v>
      </c>
      <c r="Q56">
        <v>0</v>
      </c>
      <c r="R56">
        <v>1.9983630036630038</v>
      </c>
      <c r="S56">
        <v>3.0020939858156028</v>
      </c>
      <c r="T56">
        <v>0</v>
      </c>
      <c r="U56">
        <v>275.8063299308626</v>
      </c>
      <c r="V56">
        <v>1.7950986077718617E-3</v>
      </c>
      <c r="W56">
        <v>11.791287844712182</v>
      </c>
      <c r="X56">
        <v>24.975895545961883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13.278014280000001</v>
      </c>
      <c r="AL56">
        <v>0.59020000000000017</v>
      </c>
      <c r="AM56">
        <v>0</v>
      </c>
      <c r="AN56">
        <v>0</v>
      </c>
      <c r="AO56">
        <v>0.59740799999999994</v>
      </c>
      <c r="AP56">
        <v>1.464183</v>
      </c>
      <c r="AQ56">
        <v>0</v>
      </c>
      <c r="AR56">
        <v>3.9258239999999995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18.011694711303683</v>
      </c>
      <c r="BB56">
        <f t="shared" si="0"/>
        <v>507.11061575724727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40.177720912415118</v>
      </c>
      <c r="L57">
        <v>4.0115125776842286E-3</v>
      </c>
      <c r="M57">
        <v>0</v>
      </c>
      <c r="N57">
        <v>29.998382788362512</v>
      </c>
      <c r="O57">
        <v>50.381296312500012</v>
      </c>
      <c r="P57">
        <v>64.395913841740381</v>
      </c>
      <c r="Q57">
        <v>0</v>
      </c>
      <c r="R57">
        <v>1.9983630036630038</v>
      </c>
      <c r="S57">
        <v>3.0020939858156028</v>
      </c>
      <c r="T57">
        <v>0</v>
      </c>
      <c r="U57">
        <v>275.8063299308626</v>
      </c>
      <c r="V57">
        <v>3.5391245192307692</v>
      </c>
      <c r="W57">
        <v>11.791287844712182</v>
      </c>
      <c r="X57">
        <v>24.975895545961883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13.278014280000001</v>
      </c>
      <c r="AL57">
        <v>0.59020000000000017</v>
      </c>
      <c r="AM57">
        <v>0</v>
      </c>
      <c r="AN57">
        <v>0</v>
      </c>
      <c r="AO57">
        <v>0.82143600000000006</v>
      </c>
      <c r="AP57">
        <v>1.464183</v>
      </c>
      <c r="AQ57">
        <v>0</v>
      </c>
      <c r="AR57">
        <v>2.8041599999999995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18.102231041129532</v>
      </c>
      <c r="BB57">
        <f t="shared" si="0"/>
        <v>509.65962883671233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40.177720912415118</v>
      </c>
      <c r="L58">
        <v>4.0115125776842286E-3</v>
      </c>
      <c r="M58">
        <v>0</v>
      </c>
      <c r="N58">
        <v>29.998382788362512</v>
      </c>
      <c r="O58">
        <v>50.381296312500012</v>
      </c>
      <c r="P58">
        <v>64.395913841740381</v>
      </c>
      <c r="Q58">
        <v>0</v>
      </c>
      <c r="R58">
        <v>1.9983018023255816</v>
      </c>
      <c r="S58">
        <v>3.0032184611571302</v>
      </c>
      <c r="T58">
        <v>0</v>
      </c>
      <c r="U58">
        <v>275.8063299308626</v>
      </c>
      <c r="V58">
        <v>3.5391245192307692</v>
      </c>
      <c r="W58">
        <v>11.791287844712182</v>
      </c>
      <c r="X58">
        <v>24.975895545961883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13.278014280000001</v>
      </c>
      <c r="AL58">
        <v>0.59020000000000017</v>
      </c>
      <c r="AM58">
        <v>0</v>
      </c>
      <c r="AN58">
        <v>0</v>
      </c>
      <c r="AO58">
        <v>0.82143600000000006</v>
      </c>
      <c r="AP58">
        <v>1.464183</v>
      </c>
      <c r="AQ58">
        <v>0</v>
      </c>
      <c r="AR58">
        <v>2.8041599999999995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18.102267552647458</v>
      </c>
      <c r="BB58">
        <f t="shared" si="0"/>
        <v>509.66065559919849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40.178097873469532</v>
      </c>
      <c r="L59">
        <v>2.0057562888196232E-3</v>
      </c>
      <c r="M59">
        <v>0</v>
      </c>
      <c r="N59">
        <v>29.998382788362512</v>
      </c>
      <c r="O59">
        <v>50.381296312500012</v>
      </c>
      <c r="P59">
        <v>64.395913841740381</v>
      </c>
      <c r="Q59">
        <v>0</v>
      </c>
      <c r="R59">
        <v>1.9983018023255816</v>
      </c>
      <c r="S59">
        <v>3.0032184611571302</v>
      </c>
      <c r="T59">
        <v>0</v>
      </c>
      <c r="U59">
        <v>275.8063299308626</v>
      </c>
      <c r="V59">
        <v>3.5391245192307692</v>
      </c>
      <c r="W59">
        <v>11.791287844712182</v>
      </c>
      <c r="X59">
        <v>24.975895545961883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13.278014280000001</v>
      </c>
      <c r="AL59">
        <v>0.59020000000000017</v>
      </c>
      <c r="AM59">
        <v>0</v>
      </c>
      <c r="AN59">
        <v>0</v>
      </c>
      <c r="AO59">
        <v>0.82143600000000006</v>
      </c>
      <c r="AP59">
        <v>1.464183</v>
      </c>
      <c r="AQ59">
        <v>0</v>
      </c>
      <c r="AR59">
        <v>2.2433280000000004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18.082975203029758</v>
      </c>
      <c r="BB59">
        <f t="shared" si="0"/>
        <v>509.11748715358164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40.179238798729806</v>
      </c>
      <c r="L60">
        <v>1.8051806599525804E-3</v>
      </c>
      <c r="M60">
        <v>0</v>
      </c>
      <c r="N60">
        <v>29.998382788362512</v>
      </c>
      <c r="O60">
        <v>50.381296312500012</v>
      </c>
      <c r="P60">
        <v>64.395913841740381</v>
      </c>
      <c r="Q60">
        <v>0</v>
      </c>
      <c r="R60">
        <v>1.9983018023255816</v>
      </c>
      <c r="S60">
        <v>3.0032184611571302</v>
      </c>
      <c r="T60">
        <v>0</v>
      </c>
      <c r="U60">
        <v>275.8063299308626</v>
      </c>
      <c r="V60">
        <v>3.5391245192307692</v>
      </c>
      <c r="W60">
        <v>11.791287844712182</v>
      </c>
      <c r="X60">
        <v>24.975895545961883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13.278014280000001</v>
      </c>
      <c r="AL60">
        <v>0.59020000000000017</v>
      </c>
      <c r="AM60">
        <v>0</v>
      </c>
      <c r="AN60">
        <v>0</v>
      </c>
      <c r="AO60">
        <v>0.82143600000000006</v>
      </c>
      <c r="AP60">
        <v>1.464183</v>
      </c>
      <c r="AQ60">
        <v>0</v>
      </c>
      <c r="AR60">
        <v>2.2433280000000004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18.083007457022116</v>
      </c>
      <c r="BB60">
        <f t="shared" si="0"/>
        <v>509.11839524922067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40.177720912415118</v>
      </c>
      <c r="L61">
        <v>4.412663835475319E-3</v>
      </c>
      <c r="M61">
        <v>0</v>
      </c>
      <c r="N61">
        <v>29.998382788362512</v>
      </c>
      <c r="O61">
        <v>50.381296312500012</v>
      </c>
      <c r="P61">
        <v>64.395913841740381</v>
      </c>
      <c r="Q61">
        <v>0</v>
      </c>
      <c r="R61">
        <v>1.9983018023255816</v>
      </c>
      <c r="S61">
        <v>3.0032184611571302</v>
      </c>
      <c r="T61">
        <v>0</v>
      </c>
      <c r="U61">
        <v>275.8063299308626</v>
      </c>
      <c r="V61">
        <v>3.5087503139293146</v>
      </c>
      <c r="W61">
        <v>11.791287844712182</v>
      </c>
      <c r="X61">
        <v>24.975895545961883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13.278014280000001</v>
      </c>
      <c r="AL61">
        <v>0.59020000000000017</v>
      </c>
      <c r="AM61">
        <v>0</v>
      </c>
      <c r="AN61">
        <v>0</v>
      </c>
      <c r="AO61">
        <v>0.82143600000000006</v>
      </c>
      <c r="AP61">
        <v>1.464183</v>
      </c>
      <c r="AQ61">
        <v>0</v>
      </c>
      <c r="AR61">
        <v>2.2433280000000004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18.082003131073233</v>
      </c>
      <c r="BB61">
        <f t="shared" si="0"/>
        <v>509.090114966729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40.177720912415118</v>
      </c>
      <c r="L62">
        <v>0</v>
      </c>
      <c r="M62">
        <v>0</v>
      </c>
      <c r="N62">
        <v>29.998382788362512</v>
      </c>
      <c r="O62">
        <v>50.381296312500012</v>
      </c>
      <c r="P62">
        <v>64.395913841740381</v>
      </c>
      <c r="Q62">
        <v>0</v>
      </c>
      <c r="R62">
        <v>1.9983018023255816</v>
      </c>
      <c r="S62">
        <v>3.0032184611571302</v>
      </c>
      <c r="T62">
        <v>0</v>
      </c>
      <c r="U62">
        <v>275.8063299308626</v>
      </c>
      <c r="V62">
        <v>3.5087503139293146</v>
      </c>
      <c r="W62">
        <v>11.791287844712182</v>
      </c>
      <c r="X62">
        <v>24.975895545961883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13.278014280000001</v>
      </c>
      <c r="AL62">
        <v>0.59020000000000017</v>
      </c>
      <c r="AM62">
        <v>0</v>
      </c>
      <c r="AN62">
        <v>0</v>
      </c>
      <c r="AO62">
        <v>0.82143600000000006</v>
      </c>
      <c r="AP62">
        <v>1.464183</v>
      </c>
      <c r="AQ62">
        <v>0</v>
      </c>
      <c r="AR62">
        <v>2.2433280000000004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18.081851776703676</v>
      </c>
      <c r="BB62">
        <f t="shared" si="0"/>
        <v>509.08585365726316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40.177720912415118</v>
      </c>
      <c r="L63">
        <v>0</v>
      </c>
      <c r="M63">
        <v>0</v>
      </c>
      <c r="N63">
        <v>29.998382788362512</v>
      </c>
      <c r="O63">
        <v>50.381296312500012</v>
      </c>
      <c r="P63">
        <v>64.395913841740381</v>
      </c>
      <c r="Q63">
        <v>0</v>
      </c>
      <c r="R63">
        <v>5.383435271128481</v>
      </c>
      <c r="S63">
        <v>6.6998031200057087</v>
      </c>
      <c r="T63">
        <v>0</v>
      </c>
      <c r="U63">
        <v>275.8063299308626</v>
      </c>
      <c r="V63">
        <v>2.0795185154019529</v>
      </c>
      <c r="W63">
        <v>11.791287844712182</v>
      </c>
      <c r="X63">
        <v>24.975895545961883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13.278014280000001</v>
      </c>
      <c r="AL63">
        <v>0.59020000000000017</v>
      </c>
      <c r="AM63">
        <v>0</v>
      </c>
      <c r="AN63">
        <v>0</v>
      </c>
      <c r="AO63">
        <v>0.82143600000000006</v>
      </c>
      <c r="AP63">
        <v>1.464183</v>
      </c>
      <c r="AQ63">
        <v>0</v>
      </c>
      <c r="AR63">
        <v>2.2433280000000004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18.275731944346543</v>
      </c>
      <c r="BB63">
        <f t="shared" si="0"/>
        <v>514.54445981874437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40.177720912415118</v>
      </c>
      <c r="L64">
        <v>0</v>
      </c>
      <c r="M64">
        <v>0</v>
      </c>
      <c r="N64">
        <v>29.998382788362512</v>
      </c>
      <c r="O64">
        <v>50.381296312500012</v>
      </c>
      <c r="P64">
        <v>64.395913841740381</v>
      </c>
      <c r="Q64">
        <v>0</v>
      </c>
      <c r="R64">
        <v>5.383435271128481</v>
      </c>
      <c r="S64">
        <v>6.6998031200057087</v>
      </c>
      <c r="T64">
        <v>0</v>
      </c>
      <c r="U64">
        <v>275.8063299308626</v>
      </c>
      <c r="V64">
        <v>2.0795185154019529</v>
      </c>
      <c r="W64">
        <v>11.791287844712182</v>
      </c>
      <c r="X64">
        <v>24.975895545961883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13.278014280000001</v>
      </c>
      <c r="AL64">
        <v>0.59020000000000017</v>
      </c>
      <c r="AM64">
        <v>0</v>
      </c>
      <c r="AN64">
        <v>0</v>
      </c>
      <c r="AO64">
        <v>0.82143600000000006</v>
      </c>
      <c r="AP64">
        <v>1.464183</v>
      </c>
      <c r="AQ64">
        <v>0</v>
      </c>
      <c r="AR64">
        <v>2.2433280000000004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18.275731944346543</v>
      </c>
      <c r="BB64">
        <f t="shared" si="0"/>
        <v>514.54445981874437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80.335443181051147</v>
      </c>
      <c r="L65">
        <v>0</v>
      </c>
      <c r="M65">
        <v>0</v>
      </c>
      <c r="N65">
        <v>29.998382788362512</v>
      </c>
      <c r="O65">
        <v>50.381296312500012</v>
      </c>
      <c r="P65">
        <v>64.395913841740381</v>
      </c>
      <c r="Q65">
        <v>0</v>
      </c>
      <c r="R65">
        <v>5.383435271128481</v>
      </c>
      <c r="S65">
        <v>6.6998031200057087</v>
      </c>
      <c r="T65">
        <v>0</v>
      </c>
      <c r="U65">
        <v>275.8063299308626</v>
      </c>
      <c r="V65">
        <v>1.4172600044198895</v>
      </c>
      <c r="W65">
        <v>11.791287844712182</v>
      </c>
      <c r="X65">
        <v>24.975895545961883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13.278014280000001</v>
      </c>
      <c r="AL65">
        <v>0.59020000000000017</v>
      </c>
      <c r="AM65">
        <v>0</v>
      </c>
      <c r="AN65">
        <v>0</v>
      </c>
      <c r="AO65">
        <v>0.82143600000000006</v>
      </c>
      <c r="AP65">
        <v>1.6268699999999998</v>
      </c>
      <c r="AQ65">
        <v>0</v>
      </c>
      <c r="AR65">
        <v>2.2433280000000004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19.636006707801936</v>
      </c>
      <c r="BB65">
        <f t="shared" si="0"/>
        <v>552.84233581294291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80.335443181051147</v>
      </c>
      <c r="L66">
        <v>0</v>
      </c>
      <c r="M66">
        <v>0</v>
      </c>
      <c r="N66">
        <v>29.998382788362512</v>
      </c>
      <c r="O66">
        <v>50.381296312500012</v>
      </c>
      <c r="P66">
        <v>64.395913841740381</v>
      </c>
      <c r="Q66">
        <v>0</v>
      </c>
      <c r="R66">
        <v>5.383435271128481</v>
      </c>
      <c r="S66">
        <v>6.6998031200057087</v>
      </c>
      <c r="T66">
        <v>0</v>
      </c>
      <c r="U66">
        <v>275.8063299308626</v>
      </c>
      <c r="V66">
        <v>1.4172600044198895</v>
      </c>
      <c r="W66">
        <v>11.791287844712182</v>
      </c>
      <c r="X66">
        <v>24.975895545961883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13.278014280000001</v>
      </c>
      <c r="AL66">
        <v>0.59020000000000017</v>
      </c>
      <c r="AM66">
        <v>0</v>
      </c>
      <c r="AN66">
        <v>0</v>
      </c>
      <c r="AO66">
        <v>0.82143600000000006</v>
      </c>
      <c r="AP66">
        <v>1.6268699999999998</v>
      </c>
      <c r="AQ66">
        <v>0</v>
      </c>
      <c r="AR66">
        <v>2.2433280000000004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19.636006707801936</v>
      </c>
      <c r="BB66">
        <f t="shared" si="0"/>
        <v>552.84233581294291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80.335443181051147</v>
      </c>
      <c r="L67">
        <v>0</v>
      </c>
      <c r="M67">
        <v>0</v>
      </c>
      <c r="N67">
        <v>29.998382788362512</v>
      </c>
      <c r="O67">
        <v>50.381296312500012</v>
      </c>
      <c r="P67">
        <v>64.395913841740381</v>
      </c>
      <c r="Q67">
        <v>0</v>
      </c>
      <c r="R67">
        <v>5.383435271128481</v>
      </c>
      <c r="S67">
        <v>6.6998031200057087</v>
      </c>
      <c r="T67">
        <v>0</v>
      </c>
      <c r="U67">
        <v>275.8063299308626</v>
      </c>
      <c r="V67">
        <v>1.4075610133333336</v>
      </c>
      <c r="W67">
        <v>11.791287844712182</v>
      </c>
      <c r="X67">
        <v>24.975895545961883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3.5847526000000003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13.278014280000001</v>
      </c>
      <c r="AL67">
        <v>0.59020000000000017</v>
      </c>
      <c r="AM67">
        <v>0</v>
      </c>
      <c r="AN67">
        <v>0</v>
      </c>
      <c r="AO67">
        <v>0.82143600000000006</v>
      </c>
      <c r="AP67">
        <v>1.6268699999999998</v>
      </c>
      <c r="AQ67">
        <v>0</v>
      </c>
      <c r="AR67">
        <v>2.2433280000000004</v>
      </c>
      <c r="AS67">
        <v>2.7334464000000001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19.758631152302247</v>
      </c>
      <c r="BB67">
        <f t="shared" si="0"/>
        <v>556.29476497735607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80.343549033413268</v>
      </c>
      <c r="L68">
        <v>0</v>
      </c>
      <c r="M68">
        <v>0</v>
      </c>
      <c r="N68">
        <v>29.998382788362512</v>
      </c>
      <c r="O68">
        <v>50.381296312500012</v>
      </c>
      <c r="P68">
        <v>64.395913841740381</v>
      </c>
      <c r="Q68">
        <v>0</v>
      </c>
      <c r="R68">
        <v>5.383435271128481</v>
      </c>
      <c r="S68">
        <v>6.6998031200057087</v>
      </c>
      <c r="T68">
        <v>0</v>
      </c>
      <c r="U68">
        <v>275.8063299308626</v>
      </c>
      <c r="V68">
        <v>1.4075610133333336</v>
      </c>
      <c r="W68">
        <v>11.791287844712182</v>
      </c>
      <c r="X68">
        <v>24.975895545961883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3.5847526000000003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13.278014280000001</v>
      </c>
      <c r="AL68">
        <v>0.59020000000000017</v>
      </c>
      <c r="AM68">
        <v>0</v>
      </c>
      <c r="AN68">
        <v>0</v>
      </c>
      <c r="AO68">
        <v>0.82143600000000006</v>
      </c>
      <c r="AP68">
        <v>1.6268699999999998</v>
      </c>
      <c r="AQ68">
        <v>0</v>
      </c>
      <c r="AR68">
        <v>2.8041599999999995</v>
      </c>
      <c r="AS68">
        <v>2.7334464000000001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19.778145458049138</v>
      </c>
      <c r="BB68">
        <f t="shared" ref="BB68:BB99" si="1">SUM(B68:AZ68)-BA68</f>
        <v>556.84418852397118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80.343549033413268</v>
      </c>
      <c r="L69">
        <v>0</v>
      </c>
      <c r="M69">
        <v>0</v>
      </c>
      <c r="N69">
        <v>29.998382788362512</v>
      </c>
      <c r="O69">
        <v>50.381296312500012</v>
      </c>
      <c r="P69">
        <v>64.395913841740381</v>
      </c>
      <c r="Q69">
        <v>0</v>
      </c>
      <c r="R69">
        <v>5.383435271128481</v>
      </c>
      <c r="S69">
        <v>6.6998031200057087</v>
      </c>
      <c r="T69">
        <v>0</v>
      </c>
      <c r="U69">
        <v>275.8063299308626</v>
      </c>
      <c r="V69">
        <v>1.4075610133333336</v>
      </c>
      <c r="W69">
        <v>11.791287844712182</v>
      </c>
      <c r="X69">
        <v>24.975895545961883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3.5847526000000003</v>
      </c>
      <c r="AF69">
        <v>0</v>
      </c>
      <c r="AG69">
        <v>0</v>
      </c>
      <c r="AH69">
        <v>5.9401746300000005</v>
      </c>
      <c r="AI69">
        <v>0</v>
      </c>
      <c r="AJ69">
        <v>0</v>
      </c>
      <c r="AK69">
        <v>13.278014280000001</v>
      </c>
      <c r="AL69">
        <v>0.59020000000000017</v>
      </c>
      <c r="AM69">
        <v>0</v>
      </c>
      <c r="AN69">
        <v>0</v>
      </c>
      <c r="AO69">
        <v>0.82143600000000006</v>
      </c>
      <c r="AP69">
        <v>1.6268699999999998</v>
      </c>
      <c r="AQ69">
        <v>0</v>
      </c>
      <c r="AR69">
        <v>2.2433280000000004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19.962656994449137</v>
      </c>
      <c r="BB69">
        <f t="shared" si="1"/>
        <v>562.03901961757117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80.343549033413268</v>
      </c>
      <c r="L70">
        <v>0</v>
      </c>
      <c r="M70">
        <v>0</v>
      </c>
      <c r="N70">
        <v>29.998382788362512</v>
      </c>
      <c r="O70">
        <v>50.381296312500012</v>
      </c>
      <c r="P70">
        <v>64.395913841740381</v>
      </c>
      <c r="Q70">
        <v>0</v>
      </c>
      <c r="R70">
        <v>5.383435271128481</v>
      </c>
      <c r="S70">
        <v>6.6998031200057087</v>
      </c>
      <c r="T70">
        <v>0</v>
      </c>
      <c r="U70">
        <v>275.8063299308626</v>
      </c>
      <c r="V70">
        <v>1.4075610133333336</v>
      </c>
      <c r="W70">
        <v>11.791287844712182</v>
      </c>
      <c r="X70">
        <v>24.975895545961883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0.60381593999999983</v>
      </c>
      <c r="AE70">
        <v>3.5847526000000003</v>
      </c>
      <c r="AF70">
        <v>0</v>
      </c>
      <c r="AG70">
        <v>0</v>
      </c>
      <c r="AH70">
        <v>11.880349260000001</v>
      </c>
      <c r="AI70">
        <v>0</v>
      </c>
      <c r="AJ70">
        <v>0</v>
      </c>
      <c r="AK70">
        <v>13.278014280000001</v>
      </c>
      <c r="AL70">
        <v>0.59020000000000017</v>
      </c>
      <c r="AM70">
        <v>0</v>
      </c>
      <c r="AN70">
        <v>0</v>
      </c>
      <c r="AO70">
        <v>0.82143600000000006</v>
      </c>
      <c r="AP70">
        <v>1.6268699999999998</v>
      </c>
      <c r="AQ70">
        <v>0</v>
      </c>
      <c r="AR70">
        <v>2.2433280000000004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20.187115918149143</v>
      </c>
      <c r="BB70">
        <f t="shared" si="1"/>
        <v>568.35855126387116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80.343549033413268</v>
      </c>
      <c r="L71">
        <v>0</v>
      </c>
      <c r="M71">
        <v>0</v>
      </c>
      <c r="N71">
        <v>29.998382788362512</v>
      </c>
      <c r="O71">
        <v>50.381296312500012</v>
      </c>
      <c r="P71">
        <v>64.395913841740381</v>
      </c>
      <c r="Q71">
        <v>0</v>
      </c>
      <c r="R71">
        <v>5.383435271128481</v>
      </c>
      <c r="S71">
        <v>6.6998031200057087</v>
      </c>
      <c r="T71">
        <v>0</v>
      </c>
      <c r="U71">
        <v>275.8063299308626</v>
      </c>
      <c r="V71">
        <v>1.4075610133333336</v>
      </c>
      <c r="W71">
        <v>11.791287844712182</v>
      </c>
      <c r="X71">
        <v>24.975895545961883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2.3146277699999991</v>
      </c>
      <c r="AE71">
        <v>7.8212783999999997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13.278014280000001</v>
      </c>
      <c r="AL71">
        <v>0.59020000000000017</v>
      </c>
      <c r="AM71">
        <v>0</v>
      </c>
      <c r="AN71">
        <v>0</v>
      </c>
      <c r="AO71">
        <v>0.82143600000000006</v>
      </c>
      <c r="AP71">
        <v>1.6268699999999998</v>
      </c>
      <c r="AQ71">
        <v>0</v>
      </c>
      <c r="AR71">
        <v>2.2433280000000004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20.594857538949146</v>
      </c>
      <c r="BB71">
        <f t="shared" si="1"/>
        <v>579.83832190307123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80.343549033413268</v>
      </c>
      <c r="L72">
        <v>0</v>
      </c>
      <c r="M72">
        <v>0</v>
      </c>
      <c r="N72">
        <v>29.998382788362512</v>
      </c>
      <c r="O72">
        <v>50.381296312500012</v>
      </c>
      <c r="P72">
        <v>64.395913841740381</v>
      </c>
      <c r="Q72">
        <v>0</v>
      </c>
      <c r="R72">
        <v>5.383435271128481</v>
      </c>
      <c r="S72">
        <v>6.6998031200057087</v>
      </c>
      <c r="T72">
        <v>0</v>
      </c>
      <c r="U72">
        <v>275.8063299308626</v>
      </c>
      <c r="V72">
        <v>1.4075610133333336</v>
      </c>
      <c r="W72">
        <v>11.791287844712182</v>
      </c>
      <c r="X72">
        <v>24.975895545961883</v>
      </c>
      <c r="Y72">
        <v>0</v>
      </c>
      <c r="Z72">
        <v>0</v>
      </c>
      <c r="AA72">
        <v>0</v>
      </c>
      <c r="AB72">
        <v>0</v>
      </c>
      <c r="AC72">
        <v>2.4576389040000004</v>
      </c>
      <c r="AD72">
        <v>2.3146277699999991</v>
      </c>
      <c r="AE72">
        <v>7.8212783999999997</v>
      </c>
      <c r="AF72">
        <v>0</v>
      </c>
      <c r="AG72">
        <v>0</v>
      </c>
      <c r="AH72">
        <v>23.688550649999996</v>
      </c>
      <c r="AI72">
        <v>0.96982289999999993</v>
      </c>
      <c r="AJ72">
        <v>0</v>
      </c>
      <c r="AK72">
        <v>13.278014280000001</v>
      </c>
      <c r="AL72">
        <v>0.59020000000000017</v>
      </c>
      <c r="AM72">
        <v>0</v>
      </c>
      <c r="AN72">
        <v>0</v>
      </c>
      <c r="AO72">
        <v>0.82143600000000006</v>
      </c>
      <c r="AP72">
        <v>1.6268699999999998</v>
      </c>
      <c r="AQ72">
        <v>0</v>
      </c>
      <c r="AR72">
        <v>2.2433280000000004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20.913692883249137</v>
      </c>
      <c r="BB72">
        <f t="shared" si="1"/>
        <v>588.81497512277122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80.343549033413268</v>
      </c>
      <c r="L73">
        <v>0</v>
      </c>
      <c r="M73">
        <v>0</v>
      </c>
      <c r="N73">
        <v>29.998382788362512</v>
      </c>
      <c r="O73">
        <v>50.381296312500012</v>
      </c>
      <c r="P73">
        <v>64.395913841740381</v>
      </c>
      <c r="Q73">
        <v>0</v>
      </c>
      <c r="R73">
        <v>5.383435271128481</v>
      </c>
      <c r="S73">
        <v>6.6998031200057087</v>
      </c>
      <c r="T73">
        <v>0</v>
      </c>
      <c r="U73">
        <v>275.8063299308626</v>
      </c>
      <c r="V73">
        <v>1.3667374931506848</v>
      </c>
      <c r="W73">
        <v>11.791287844712182</v>
      </c>
      <c r="X73">
        <v>24.975895545961883</v>
      </c>
      <c r="Y73">
        <v>0</v>
      </c>
      <c r="Z73">
        <v>0</v>
      </c>
      <c r="AA73">
        <v>0</v>
      </c>
      <c r="AB73">
        <v>0</v>
      </c>
      <c r="AC73">
        <v>4.915277807999999</v>
      </c>
      <c r="AD73">
        <v>2.3146277699999991</v>
      </c>
      <c r="AE73">
        <v>7.8212783999999997</v>
      </c>
      <c r="AF73">
        <v>0</v>
      </c>
      <c r="AG73">
        <v>0</v>
      </c>
      <c r="AH73">
        <v>27.175697699999997</v>
      </c>
      <c r="AI73">
        <v>4.2025658999999997</v>
      </c>
      <c r="AJ73">
        <v>0</v>
      </c>
      <c r="AK73">
        <v>13.278014280000001</v>
      </c>
      <c r="AL73">
        <v>0.59020000000000017</v>
      </c>
      <c r="AM73">
        <v>0</v>
      </c>
      <c r="AN73">
        <v>0</v>
      </c>
      <c r="AO73">
        <v>1.1948160000000001</v>
      </c>
      <c r="AP73">
        <v>1.6268699999999998</v>
      </c>
      <c r="AQ73">
        <v>0</v>
      </c>
      <c r="AR73">
        <v>3.3649919999999995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21.278361732579882</v>
      </c>
      <c r="BB73">
        <f t="shared" si="1"/>
        <v>599.08205570725784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80.343549033413268</v>
      </c>
      <c r="L74">
        <v>0</v>
      </c>
      <c r="M74">
        <v>0</v>
      </c>
      <c r="N74">
        <v>29.998382788362512</v>
      </c>
      <c r="O74">
        <v>50.381296312500012</v>
      </c>
      <c r="P74">
        <v>64.395913841740381</v>
      </c>
      <c r="Q74">
        <v>0</v>
      </c>
      <c r="R74">
        <v>5.383435271128481</v>
      </c>
      <c r="S74">
        <v>6.6998031200057087</v>
      </c>
      <c r="T74">
        <v>0</v>
      </c>
      <c r="U74">
        <v>275.8063299308626</v>
      </c>
      <c r="V74">
        <v>1.3667374931506848</v>
      </c>
      <c r="W74">
        <v>11.791287844712182</v>
      </c>
      <c r="X74">
        <v>24.975895545961883</v>
      </c>
      <c r="Y74">
        <v>0</v>
      </c>
      <c r="Z74">
        <v>0</v>
      </c>
      <c r="AA74">
        <v>3.5685374399999996</v>
      </c>
      <c r="AB74">
        <v>3.3189072000000004</v>
      </c>
      <c r="AC74">
        <v>4.915277807999999</v>
      </c>
      <c r="AD74">
        <v>2.3146277699999991</v>
      </c>
      <c r="AE74">
        <v>7.8212783999999997</v>
      </c>
      <c r="AF74">
        <v>0</v>
      </c>
      <c r="AG74">
        <v>0</v>
      </c>
      <c r="AH74">
        <v>29.70087315</v>
      </c>
      <c r="AI74">
        <v>4.2025658999999997</v>
      </c>
      <c r="AJ74">
        <v>0</v>
      </c>
      <c r="AK74">
        <v>13.278014280000001</v>
      </c>
      <c r="AL74">
        <v>0.59020000000000017</v>
      </c>
      <c r="AM74">
        <v>0</v>
      </c>
      <c r="AN74">
        <v>0</v>
      </c>
      <c r="AO74">
        <v>1.1948160000000001</v>
      </c>
      <c r="AP74">
        <v>1.6268699999999998</v>
      </c>
      <c r="AQ74">
        <v>0</v>
      </c>
      <c r="AR74">
        <v>3.3649919999999995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21.601214626479884</v>
      </c>
      <c r="BB74">
        <f t="shared" si="1"/>
        <v>608.17182290335791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80.343549033413268</v>
      </c>
      <c r="L75">
        <v>0</v>
      </c>
      <c r="M75">
        <v>0</v>
      </c>
      <c r="N75">
        <v>29.998382788362512</v>
      </c>
      <c r="O75">
        <v>50.381296312500012</v>
      </c>
      <c r="P75">
        <v>64.395913841740381</v>
      </c>
      <c r="Q75">
        <v>0</v>
      </c>
      <c r="R75">
        <v>5.383435271128481</v>
      </c>
      <c r="S75">
        <v>6.6998031200057087</v>
      </c>
      <c r="T75">
        <v>0</v>
      </c>
      <c r="U75">
        <v>275.8063299308626</v>
      </c>
      <c r="V75">
        <v>1.3667374931506848</v>
      </c>
      <c r="W75">
        <v>11.791287844712182</v>
      </c>
      <c r="X75">
        <v>24.975895545961883</v>
      </c>
      <c r="Y75">
        <v>0</v>
      </c>
      <c r="Z75">
        <v>1.6646651999999997</v>
      </c>
      <c r="AA75">
        <v>7.1370748799999992</v>
      </c>
      <c r="AB75">
        <v>3.3189072000000004</v>
      </c>
      <c r="AC75">
        <v>7.3803545018999994</v>
      </c>
      <c r="AD75">
        <v>4.6292555399999982</v>
      </c>
      <c r="AE75">
        <v>7.8212783999999997</v>
      </c>
      <c r="AF75">
        <v>0</v>
      </c>
      <c r="AG75">
        <v>0</v>
      </c>
      <c r="AH75">
        <v>34.630977600000001</v>
      </c>
      <c r="AI75">
        <v>4.2025658999999997</v>
      </c>
      <c r="AJ75">
        <v>0</v>
      </c>
      <c r="AK75">
        <v>13.278014280000001</v>
      </c>
      <c r="AL75">
        <v>2.951000000000001</v>
      </c>
      <c r="AM75">
        <v>0</v>
      </c>
      <c r="AN75">
        <v>0</v>
      </c>
      <c r="AO75">
        <v>1.1948160000000001</v>
      </c>
      <c r="AP75">
        <v>1.6268699999999998</v>
      </c>
      <c r="AQ75">
        <v>0</v>
      </c>
      <c r="AR75">
        <v>3.9258239999999995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22.213971803571631</v>
      </c>
      <c r="BB75">
        <f t="shared" si="1"/>
        <v>625.42370928016612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80.343549033413268</v>
      </c>
      <c r="L76">
        <v>0</v>
      </c>
      <c r="M76">
        <v>0</v>
      </c>
      <c r="N76">
        <v>29.998382788362512</v>
      </c>
      <c r="O76">
        <v>50.381296312500012</v>
      </c>
      <c r="P76">
        <v>64.395913841740381</v>
      </c>
      <c r="Q76">
        <v>0</v>
      </c>
      <c r="R76">
        <v>5.383435271128481</v>
      </c>
      <c r="S76">
        <v>6.6998031200057087</v>
      </c>
      <c r="T76">
        <v>0</v>
      </c>
      <c r="U76">
        <v>275.8063299308626</v>
      </c>
      <c r="V76">
        <v>1.4075610133333336</v>
      </c>
      <c r="W76">
        <v>11.791287844712182</v>
      </c>
      <c r="X76">
        <v>24.975895545961883</v>
      </c>
      <c r="Y76">
        <v>0</v>
      </c>
      <c r="Z76">
        <v>3.3293304000000004</v>
      </c>
      <c r="AA76">
        <v>10.705612319999997</v>
      </c>
      <c r="AB76">
        <v>6.6920006400000007</v>
      </c>
      <c r="AC76">
        <v>7.3803545018999994</v>
      </c>
      <c r="AD76">
        <v>6.9438833099999977</v>
      </c>
      <c r="AE76">
        <v>12.5570624712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13.278014280000001</v>
      </c>
      <c r="AL76">
        <v>5.9020000000000019</v>
      </c>
      <c r="AM76">
        <v>0</v>
      </c>
      <c r="AN76">
        <v>0</v>
      </c>
      <c r="AO76">
        <v>1.1948160000000001</v>
      </c>
      <c r="AP76">
        <v>1.6268699999999998</v>
      </c>
      <c r="AQ76">
        <v>0</v>
      </c>
      <c r="AR76">
        <v>3.9258239999999995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22.888261945140883</v>
      </c>
      <c r="BB76">
        <f t="shared" si="1"/>
        <v>644.40802075997942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80.343549033413268</v>
      </c>
      <c r="L77">
        <v>0</v>
      </c>
      <c r="M77">
        <v>0</v>
      </c>
      <c r="N77">
        <v>29.998382788362512</v>
      </c>
      <c r="O77">
        <v>50.381296312500012</v>
      </c>
      <c r="P77">
        <v>64.395913841740381</v>
      </c>
      <c r="Q77">
        <v>0</v>
      </c>
      <c r="R77">
        <v>5.383435271128481</v>
      </c>
      <c r="S77">
        <v>6.6998031200057087</v>
      </c>
      <c r="T77">
        <v>0</v>
      </c>
      <c r="U77">
        <v>275.8063299308626</v>
      </c>
      <c r="V77">
        <v>1.4075610133333336</v>
      </c>
      <c r="W77">
        <v>11.791287844712182</v>
      </c>
      <c r="X77">
        <v>24.975895545961883</v>
      </c>
      <c r="Y77">
        <v>0</v>
      </c>
      <c r="Z77">
        <v>3.3293304000000004</v>
      </c>
      <c r="AA77">
        <v>10.705612319999997</v>
      </c>
      <c r="AB77">
        <v>6.6920006400000007</v>
      </c>
      <c r="AC77">
        <v>7.3803545018999994</v>
      </c>
      <c r="AD77">
        <v>6.9438833099999977</v>
      </c>
      <c r="AE77">
        <v>12.5570624712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13.278014280000001</v>
      </c>
      <c r="AL77">
        <v>17.706000000000003</v>
      </c>
      <c r="AM77">
        <v>0</v>
      </c>
      <c r="AN77">
        <v>0</v>
      </c>
      <c r="AO77">
        <v>0.93344999999999978</v>
      </c>
      <c r="AP77">
        <v>1.6268699999999998</v>
      </c>
      <c r="AQ77">
        <v>0</v>
      </c>
      <c r="AR77">
        <v>6.4495679999999993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23.370738685140886</v>
      </c>
      <c r="BB77">
        <f t="shared" si="1"/>
        <v>657.99192201997948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80.343549033413268</v>
      </c>
      <c r="L78">
        <v>0</v>
      </c>
      <c r="M78">
        <v>0</v>
      </c>
      <c r="N78">
        <v>29.998382788362512</v>
      </c>
      <c r="O78">
        <v>50.381296312500012</v>
      </c>
      <c r="P78">
        <v>64.395913841740381</v>
      </c>
      <c r="Q78">
        <v>0</v>
      </c>
      <c r="R78">
        <v>5.383435271128481</v>
      </c>
      <c r="S78">
        <v>6.6998031200057087</v>
      </c>
      <c r="T78">
        <v>0</v>
      </c>
      <c r="U78">
        <v>275.8063299308626</v>
      </c>
      <c r="V78">
        <v>1.4475335384615384</v>
      </c>
      <c r="W78">
        <v>11.791287844712182</v>
      </c>
      <c r="X78">
        <v>24.975895545961883</v>
      </c>
      <c r="Y78">
        <v>0</v>
      </c>
      <c r="Z78">
        <v>3.3293304000000004</v>
      </c>
      <c r="AA78">
        <v>10.705612319999997</v>
      </c>
      <c r="AB78">
        <v>6.6920006400000007</v>
      </c>
      <c r="AC78">
        <v>7.3803545018999994</v>
      </c>
      <c r="AD78">
        <v>6.9438833099999977</v>
      </c>
      <c r="AE78">
        <v>12.5570624712</v>
      </c>
      <c r="AF78">
        <v>0</v>
      </c>
      <c r="AG78">
        <v>0</v>
      </c>
      <c r="AH78">
        <v>35.641047780000008</v>
      </c>
      <c r="AI78">
        <v>4.2025658999999997</v>
      </c>
      <c r="AJ78">
        <v>0</v>
      </c>
      <c r="AK78">
        <v>13.278014280000001</v>
      </c>
      <c r="AL78">
        <v>17.706000000000003</v>
      </c>
      <c r="AM78">
        <v>0</v>
      </c>
      <c r="AN78">
        <v>0</v>
      </c>
      <c r="AO78">
        <v>0.93344999999999978</v>
      </c>
      <c r="AP78">
        <v>1.6268699999999998</v>
      </c>
      <c r="AQ78">
        <v>0</v>
      </c>
      <c r="AR78">
        <v>6.4495679999999993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23.372109751123794</v>
      </c>
      <c r="BB78">
        <f t="shared" si="1"/>
        <v>658.03052347912478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80.343549033413268</v>
      </c>
      <c r="L79">
        <v>0</v>
      </c>
      <c r="M79">
        <v>0</v>
      </c>
      <c r="N79">
        <v>29.998382788362512</v>
      </c>
      <c r="O79">
        <v>50.381296312500012</v>
      </c>
      <c r="P79">
        <v>64.395913841740381</v>
      </c>
      <c r="Q79">
        <v>0</v>
      </c>
      <c r="R79">
        <v>5.383435271128481</v>
      </c>
      <c r="S79">
        <v>6.6998031200057087</v>
      </c>
      <c r="T79">
        <v>0</v>
      </c>
      <c r="U79">
        <v>275.8063299308626</v>
      </c>
      <c r="V79">
        <v>1.4475335384615384</v>
      </c>
      <c r="W79">
        <v>11.791287844712182</v>
      </c>
      <c r="X79">
        <v>24.975895545961883</v>
      </c>
      <c r="Y79">
        <v>0</v>
      </c>
      <c r="Z79">
        <v>3.3293304000000004</v>
      </c>
      <c r="AA79">
        <v>10.705612319999997</v>
      </c>
      <c r="AB79">
        <v>6.6920006400000007</v>
      </c>
      <c r="AC79">
        <v>7.3803545018999994</v>
      </c>
      <c r="AD79">
        <v>6.9438833099999977</v>
      </c>
      <c r="AE79">
        <v>12.5570624712</v>
      </c>
      <c r="AF79">
        <v>0</v>
      </c>
      <c r="AG79">
        <v>0</v>
      </c>
      <c r="AH79">
        <v>35.641047780000008</v>
      </c>
      <c r="AI79">
        <v>0.96982289999999993</v>
      </c>
      <c r="AJ79">
        <v>0</v>
      </c>
      <c r="AK79">
        <v>13.278014280000001</v>
      </c>
      <c r="AL79">
        <v>17.706000000000003</v>
      </c>
      <c r="AM79">
        <v>0</v>
      </c>
      <c r="AN79">
        <v>0</v>
      </c>
      <c r="AO79">
        <v>0.93344999999999978</v>
      </c>
      <c r="AP79">
        <v>1.6268699999999998</v>
      </c>
      <c r="AQ79">
        <v>0</v>
      </c>
      <c r="AR79">
        <v>6.4495679999999993</v>
      </c>
      <c r="AS79">
        <v>2.7334464000000001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23.261226666223791</v>
      </c>
      <c r="BB79">
        <f t="shared" si="1"/>
        <v>654.90866356402489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80.343549033413268</v>
      </c>
      <c r="L80">
        <v>0</v>
      </c>
      <c r="M80">
        <v>0</v>
      </c>
      <c r="N80">
        <v>29.998382788362512</v>
      </c>
      <c r="O80">
        <v>50.381296312500012</v>
      </c>
      <c r="P80">
        <v>64.395913841740381</v>
      </c>
      <c r="Q80">
        <v>0</v>
      </c>
      <c r="R80">
        <v>5.383435271128481</v>
      </c>
      <c r="S80">
        <v>6.6998031200057087</v>
      </c>
      <c r="T80">
        <v>0</v>
      </c>
      <c r="U80">
        <v>275.8063299308626</v>
      </c>
      <c r="V80">
        <v>1.4475335384615384</v>
      </c>
      <c r="W80">
        <v>11.791287844712182</v>
      </c>
      <c r="X80">
        <v>24.975895545961883</v>
      </c>
      <c r="Y80">
        <v>0</v>
      </c>
      <c r="Z80">
        <v>3.3293304000000004</v>
      </c>
      <c r="AA80">
        <v>10.705612319999997</v>
      </c>
      <c r="AB80">
        <v>6.6920006400000007</v>
      </c>
      <c r="AC80">
        <v>7.3803545018999994</v>
      </c>
      <c r="AD80">
        <v>6.9438833099999977</v>
      </c>
      <c r="AE80">
        <v>12.5570624712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13.278014280000001</v>
      </c>
      <c r="AL80">
        <v>5.9020000000000019</v>
      </c>
      <c r="AM80">
        <v>0</v>
      </c>
      <c r="AN80">
        <v>0</v>
      </c>
      <c r="AO80">
        <v>0.93344999999999978</v>
      </c>
      <c r="AP80">
        <v>1.6268699999999998</v>
      </c>
      <c r="AQ80">
        <v>0</v>
      </c>
      <c r="AR80">
        <v>6.4495679999999993</v>
      </c>
      <c r="AS80">
        <v>2.7334464000000001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22.823084466323792</v>
      </c>
      <c r="BB80">
        <f t="shared" si="1"/>
        <v>642.57298286392484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80.343549033413268</v>
      </c>
      <c r="L81">
        <v>0</v>
      </c>
      <c r="M81">
        <v>0</v>
      </c>
      <c r="N81">
        <v>29.998382788362512</v>
      </c>
      <c r="O81">
        <v>50.381296312500012</v>
      </c>
      <c r="P81">
        <v>64.395913841740381</v>
      </c>
      <c r="Q81">
        <v>0</v>
      </c>
      <c r="R81">
        <v>5.383435271128481</v>
      </c>
      <c r="S81">
        <v>6.6998031200057087</v>
      </c>
      <c r="T81">
        <v>0</v>
      </c>
      <c r="U81">
        <v>275.8063299308626</v>
      </c>
      <c r="V81">
        <v>1.4475335384615384</v>
      </c>
      <c r="W81">
        <v>11.791287844712182</v>
      </c>
      <c r="X81">
        <v>24.975895545961883</v>
      </c>
      <c r="Y81">
        <v>0</v>
      </c>
      <c r="Z81">
        <v>3.3293304000000004</v>
      </c>
      <c r="AA81">
        <v>10.705612319999997</v>
      </c>
      <c r="AB81">
        <v>6.6920006400000007</v>
      </c>
      <c r="AC81">
        <v>7.3803545018999994</v>
      </c>
      <c r="AD81">
        <v>6.9438833099999977</v>
      </c>
      <c r="AE81">
        <v>12.5570624712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13.278014280000001</v>
      </c>
      <c r="AL81">
        <v>2.951000000000001</v>
      </c>
      <c r="AM81">
        <v>0</v>
      </c>
      <c r="AN81">
        <v>0</v>
      </c>
      <c r="AO81">
        <v>0.93344999999999978</v>
      </c>
      <c r="AP81">
        <v>1.6268699999999998</v>
      </c>
      <c r="AQ81">
        <v>0</v>
      </c>
      <c r="AR81">
        <v>6.4495679999999993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22.721865166323791</v>
      </c>
      <c r="BB81">
        <f t="shared" si="1"/>
        <v>639.72320216392484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80.343549033413268</v>
      </c>
      <c r="L82">
        <v>0</v>
      </c>
      <c r="M82">
        <v>0</v>
      </c>
      <c r="N82">
        <v>29.998382788362512</v>
      </c>
      <c r="O82">
        <v>50.381296312500012</v>
      </c>
      <c r="P82">
        <v>64.395913841740381</v>
      </c>
      <c r="Q82">
        <v>0</v>
      </c>
      <c r="R82">
        <v>5.383435271128481</v>
      </c>
      <c r="S82">
        <v>6.6998031200057087</v>
      </c>
      <c r="T82">
        <v>0</v>
      </c>
      <c r="U82">
        <v>275.8063299308626</v>
      </c>
      <c r="V82">
        <v>1.4475335384615384</v>
      </c>
      <c r="W82">
        <v>11.791287844712182</v>
      </c>
      <c r="X82">
        <v>24.975895545961883</v>
      </c>
      <c r="Y82">
        <v>0</v>
      </c>
      <c r="Z82">
        <v>3.3293304000000004</v>
      </c>
      <c r="AA82">
        <v>7.1370748799999992</v>
      </c>
      <c r="AB82">
        <v>6.6920006400000007</v>
      </c>
      <c r="AC82">
        <v>4.9201284111000003</v>
      </c>
      <c r="AD82">
        <v>4.6292555399999982</v>
      </c>
      <c r="AE82">
        <v>12.5570624712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13.278014280000001</v>
      </c>
      <c r="AL82">
        <v>0.59020000000000017</v>
      </c>
      <c r="AM82">
        <v>0</v>
      </c>
      <c r="AN82">
        <v>0</v>
      </c>
      <c r="AO82">
        <v>0.93344999999999978</v>
      </c>
      <c r="AP82">
        <v>1.6268699999999998</v>
      </c>
      <c r="AQ82">
        <v>0</v>
      </c>
      <c r="AR82">
        <v>6.4495679999999993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22.150963185732049</v>
      </c>
      <c r="BB82">
        <f t="shared" si="1"/>
        <v>623.64973821371655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80.345863194417902</v>
      </c>
      <c r="L83">
        <v>0</v>
      </c>
      <c r="M83">
        <v>0</v>
      </c>
      <c r="N83">
        <v>29.998382788362512</v>
      </c>
      <c r="O83">
        <v>50.381296312500012</v>
      </c>
      <c r="P83">
        <v>64.395913841740381</v>
      </c>
      <c r="Q83">
        <v>0</v>
      </c>
      <c r="R83">
        <v>5.383435271128481</v>
      </c>
      <c r="S83">
        <v>6.6998031200057087</v>
      </c>
      <c r="T83">
        <v>0</v>
      </c>
      <c r="U83">
        <v>275.8063299308626</v>
      </c>
      <c r="V83">
        <v>1.4475335384615384</v>
      </c>
      <c r="W83">
        <v>11.791287844712182</v>
      </c>
      <c r="X83">
        <v>24.975895545961883</v>
      </c>
      <c r="Y83">
        <v>0</v>
      </c>
      <c r="Z83">
        <v>1.64846</v>
      </c>
      <c r="AA83">
        <v>3.5685374399999996</v>
      </c>
      <c r="AB83">
        <v>6.6920006400000007</v>
      </c>
      <c r="AC83">
        <v>2.4576389040000004</v>
      </c>
      <c r="AD83">
        <v>2.3146277699999991</v>
      </c>
      <c r="AE83">
        <v>12.5570624712</v>
      </c>
      <c r="AF83">
        <v>0</v>
      </c>
      <c r="AG83">
        <v>0</v>
      </c>
      <c r="AH83">
        <v>26.694711900000001</v>
      </c>
      <c r="AI83">
        <v>0</v>
      </c>
      <c r="AJ83">
        <v>0</v>
      </c>
      <c r="AK83">
        <v>13.278014280000001</v>
      </c>
      <c r="AL83">
        <v>0.59020000000000017</v>
      </c>
      <c r="AM83">
        <v>0</v>
      </c>
      <c r="AN83">
        <v>0</v>
      </c>
      <c r="AO83">
        <v>0.93344999999999978</v>
      </c>
      <c r="AP83">
        <v>1.6268699999999998</v>
      </c>
      <c r="AQ83">
        <v>0</v>
      </c>
      <c r="AR83">
        <v>6.4495679999999993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21.704021599263953</v>
      </c>
      <c r="BB83">
        <f t="shared" si="1"/>
        <v>611.06630759408927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80.345259505320669</v>
      </c>
      <c r="L84">
        <v>0</v>
      </c>
      <c r="M84">
        <v>0</v>
      </c>
      <c r="N84">
        <v>29.998382788362512</v>
      </c>
      <c r="O84">
        <v>50.381296312500012</v>
      </c>
      <c r="P84">
        <v>64.395913841740381</v>
      </c>
      <c r="Q84">
        <v>0</v>
      </c>
      <c r="R84">
        <v>5.383435271128481</v>
      </c>
      <c r="S84">
        <v>6.6998031200057087</v>
      </c>
      <c r="T84">
        <v>0</v>
      </c>
      <c r="U84">
        <v>275.8063299308626</v>
      </c>
      <c r="V84">
        <v>1.4475335384615384</v>
      </c>
      <c r="W84">
        <v>11.791287844712182</v>
      </c>
      <c r="X84">
        <v>24.975895545961883</v>
      </c>
      <c r="Y84">
        <v>0</v>
      </c>
      <c r="Z84">
        <v>1.64846</v>
      </c>
      <c r="AA84">
        <v>0</v>
      </c>
      <c r="AB84">
        <v>6.6920006400000007</v>
      </c>
      <c r="AC84">
        <v>2.4576389040000004</v>
      </c>
      <c r="AD84">
        <v>2.3146277699999991</v>
      </c>
      <c r="AE84">
        <v>7.8212783999999997</v>
      </c>
      <c r="AF84">
        <v>0</v>
      </c>
      <c r="AG84">
        <v>0</v>
      </c>
      <c r="AH84">
        <v>22.846825499999998</v>
      </c>
      <c r="AI84">
        <v>0</v>
      </c>
      <c r="AJ84">
        <v>0</v>
      </c>
      <c r="AK84">
        <v>13.278014280000001</v>
      </c>
      <c r="AL84">
        <v>0.59020000000000017</v>
      </c>
      <c r="AM84">
        <v>0</v>
      </c>
      <c r="AN84">
        <v>0</v>
      </c>
      <c r="AO84">
        <v>0.93344999999999978</v>
      </c>
      <c r="AP84">
        <v>1.6268699999999998</v>
      </c>
      <c r="AQ84">
        <v>0</v>
      </c>
      <c r="AR84">
        <v>6.4495679999999993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21.287180498639387</v>
      </c>
      <c r="BB84">
        <f t="shared" si="1"/>
        <v>599.33033709441668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80.345259505320669</v>
      </c>
      <c r="L85">
        <v>0</v>
      </c>
      <c r="M85">
        <v>0</v>
      </c>
      <c r="N85">
        <v>29.998382788362512</v>
      </c>
      <c r="O85">
        <v>50.381296312500012</v>
      </c>
      <c r="P85">
        <v>64.395913841740381</v>
      </c>
      <c r="Q85">
        <v>0</v>
      </c>
      <c r="R85">
        <v>5.383435271128481</v>
      </c>
      <c r="S85">
        <v>6.6998031200057087</v>
      </c>
      <c r="T85">
        <v>0</v>
      </c>
      <c r="U85">
        <v>275.8063299308626</v>
      </c>
      <c r="V85">
        <v>1.5734029147894224</v>
      </c>
      <c r="W85">
        <v>11.791287844712182</v>
      </c>
      <c r="X85">
        <v>24.975895545961883</v>
      </c>
      <c r="Y85">
        <v>0</v>
      </c>
      <c r="Z85">
        <v>1.64846</v>
      </c>
      <c r="AA85">
        <v>0</v>
      </c>
      <c r="AB85">
        <v>6.6920006400000007</v>
      </c>
      <c r="AC85">
        <v>0</v>
      </c>
      <c r="AD85">
        <v>2.3146277699999991</v>
      </c>
      <c r="AE85">
        <v>7.8212783999999997</v>
      </c>
      <c r="AF85">
        <v>0</v>
      </c>
      <c r="AG85">
        <v>0</v>
      </c>
      <c r="AH85">
        <v>16.834502999999998</v>
      </c>
      <c r="AI85">
        <v>0</v>
      </c>
      <c r="AJ85">
        <v>0</v>
      </c>
      <c r="AK85">
        <v>13.278014280000001</v>
      </c>
      <c r="AL85">
        <v>0.59020000000000017</v>
      </c>
      <c r="AM85">
        <v>0</v>
      </c>
      <c r="AN85">
        <v>0</v>
      </c>
      <c r="AO85">
        <v>0.93344999999999978</v>
      </c>
      <c r="AP85">
        <v>1.6268699999999998</v>
      </c>
      <c r="AQ85">
        <v>0</v>
      </c>
      <c r="AR85">
        <v>6.1691519999999995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20.991359583430896</v>
      </c>
      <c r="BB85">
        <f t="shared" si="1"/>
        <v>591.00164998195305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80.335083176623726</v>
      </c>
      <c r="L86">
        <v>0</v>
      </c>
      <c r="M86">
        <v>0</v>
      </c>
      <c r="N86">
        <v>29.998382788362512</v>
      </c>
      <c r="O86">
        <v>50.381296312500012</v>
      </c>
      <c r="P86">
        <v>64.395913841740381</v>
      </c>
      <c r="Q86">
        <v>0</v>
      </c>
      <c r="R86">
        <v>5.383435271128481</v>
      </c>
      <c r="S86">
        <v>6.6998031200057087</v>
      </c>
      <c r="T86">
        <v>0</v>
      </c>
      <c r="U86">
        <v>275.8063299308626</v>
      </c>
      <c r="V86">
        <v>1.81142826547922</v>
      </c>
      <c r="W86">
        <v>11.791287844712182</v>
      </c>
      <c r="X86">
        <v>24.975895545961883</v>
      </c>
      <c r="Y86">
        <v>0</v>
      </c>
      <c r="Z86">
        <v>1.6646651999999997</v>
      </c>
      <c r="AA86">
        <v>0</v>
      </c>
      <c r="AB86">
        <v>6.6716807999999999</v>
      </c>
      <c r="AC86">
        <v>0</v>
      </c>
      <c r="AD86">
        <v>2.3146277699999991</v>
      </c>
      <c r="AE86">
        <v>7.8212783999999997</v>
      </c>
      <c r="AF86">
        <v>0</v>
      </c>
      <c r="AG86">
        <v>0</v>
      </c>
      <c r="AH86">
        <v>11.5436592</v>
      </c>
      <c r="AI86">
        <v>0</v>
      </c>
      <c r="AJ86">
        <v>0</v>
      </c>
      <c r="AK86">
        <v>13.278014280000001</v>
      </c>
      <c r="AL86">
        <v>0.59020000000000017</v>
      </c>
      <c r="AM86">
        <v>0</v>
      </c>
      <c r="AN86">
        <v>0</v>
      </c>
      <c r="AO86">
        <v>0.93344999999999978</v>
      </c>
      <c r="AP86">
        <v>1.6268699999999998</v>
      </c>
      <c r="AQ86">
        <v>0</v>
      </c>
      <c r="AR86">
        <v>6.1691519999999995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20.817557683516835</v>
      </c>
      <c r="BB86">
        <f t="shared" si="1"/>
        <v>586.10834246385991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40.177937565766399</v>
      </c>
      <c r="L87">
        <v>4.0115125776842286E-3</v>
      </c>
      <c r="M87">
        <v>0</v>
      </c>
      <c r="N87">
        <v>29.998382788362512</v>
      </c>
      <c r="O87">
        <v>50.381296312500012</v>
      </c>
      <c r="P87">
        <v>64.395913841740381</v>
      </c>
      <c r="Q87">
        <v>0</v>
      </c>
      <c r="R87">
        <v>5.383435271128481</v>
      </c>
      <c r="S87">
        <v>6.6998031200057087</v>
      </c>
      <c r="T87">
        <v>0</v>
      </c>
      <c r="U87">
        <v>275.8063299308626</v>
      </c>
      <c r="V87">
        <v>3.0435983577712609</v>
      </c>
      <c r="W87">
        <v>11.791287844712182</v>
      </c>
      <c r="X87">
        <v>24.975895545961883</v>
      </c>
      <c r="Y87">
        <v>0</v>
      </c>
      <c r="Z87">
        <v>1.6646651999999997</v>
      </c>
      <c r="AA87">
        <v>0</v>
      </c>
      <c r="AB87">
        <v>6.6716807999999999</v>
      </c>
      <c r="AC87">
        <v>0</v>
      </c>
      <c r="AD87">
        <v>2.3146277699999991</v>
      </c>
      <c r="AE87">
        <v>7.8212783999999997</v>
      </c>
      <c r="AF87">
        <v>0</v>
      </c>
      <c r="AG87">
        <v>0</v>
      </c>
      <c r="AH87">
        <v>5.9401746300000005</v>
      </c>
      <c r="AI87">
        <v>0</v>
      </c>
      <c r="AJ87">
        <v>0</v>
      </c>
      <c r="AK87">
        <v>13.278014280000001</v>
      </c>
      <c r="AL87">
        <v>0.59020000000000017</v>
      </c>
      <c r="AM87">
        <v>0</v>
      </c>
      <c r="AN87">
        <v>0</v>
      </c>
      <c r="AO87">
        <v>0.93344999999999978</v>
      </c>
      <c r="AP87">
        <v>1.6268699999999998</v>
      </c>
      <c r="AQ87">
        <v>0</v>
      </c>
      <c r="AR87">
        <v>5.0474879999999995</v>
      </c>
      <c r="AS87">
        <v>3.7584887999999994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19.28705502959539</v>
      </c>
      <c r="BB87">
        <f t="shared" si="1"/>
        <v>543.01777494179373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40.18101231812188</v>
      </c>
      <c r="L88">
        <v>4.0115125776842286E-3</v>
      </c>
      <c r="M88">
        <v>0</v>
      </c>
      <c r="N88">
        <v>29.998382788362512</v>
      </c>
      <c r="O88">
        <v>50.381296312500012</v>
      </c>
      <c r="P88">
        <v>64.395913841740381</v>
      </c>
      <c r="Q88">
        <v>0</v>
      </c>
      <c r="R88">
        <v>5.383435271128481</v>
      </c>
      <c r="S88">
        <v>6.6998031200057087</v>
      </c>
      <c r="T88">
        <v>0</v>
      </c>
      <c r="U88">
        <v>275.8063299308626</v>
      </c>
      <c r="V88">
        <v>3.59563731241867</v>
      </c>
      <c r="W88">
        <v>11.791287844712182</v>
      </c>
      <c r="X88">
        <v>24.975895545961883</v>
      </c>
      <c r="Y88">
        <v>0</v>
      </c>
      <c r="Z88">
        <v>1.6646651999999997</v>
      </c>
      <c r="AA88">
        <v>0</v>
      </c>
      <c r="AB88">
        <v>3.3460003200000004</v>
      </c>
      <c r="AC88">
        <v>0</v>
      </c>
      <c r="AD88">
        <v>2.3146277699999991</v>
      </c>
      <c r="AE88">
        <v>7.8212783999999997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13.278014280000001</v>
      </c>
      <c r="AL88">
        <v>0.59020000000000017</v>
      </c>
      <c r="AM88">
        <v>0</v>
      </c>
      <c r="AN88">
        <v>0</v>
      </c>
      <c r="AO88">
        <v>0.93344999999999978</v>
      </c>
      <c r="AP88">
        <v>1.6268699999999998</v>
      </c>
      <c r="AQ88">
        <v>0</v>
      </c>
      <c r="AR88">
        <v>5.0474879999999995</v>
      </c>
      <c r="AS88">
        <v>3.7584887999999994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18.988276551419265</v>
      </c>
      <c r="BB88">
        <f t="shared" si="1"/>
        <v>534.60581201697278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40.177435275781448</v>
      </c>
      <c r="L89">
        <v>4.0115125776842286E-3</v>
      </c>
      <c r="M89">
        <v>0</v>
      </c>
      <c r="N89">
        <v>29.998382788362512</v>
      </c>
      <c r="O89">
        <v>50.381296312500012</v>
      </c>
      <c r="P89">
        <v>64.395913841740381</v>
      </c>
      <c r="Q89">
        <v>0</v>
      </c>
      <c r="R89">
        <v>1.9983018023255816</v>
      </c>
      <c r="S89">
        <v>3.0032184611571302</v>
      </c>
      <c r="T89">
        <v>0</v>
      </c>
      <c r="U89">
        <v>275.8063299308626</v>
      </c>
      <c r="V89">
        <v>1.6916371500978102</v>
      </c>
      <c r="W89">
        <v>11.791287844712182</v>
      </c>
      <c r="X89">
        <v>24.975895545961883</v>
      </c>
      <c r="Y89">
        <v>0</v>
      </c>
      <c r="Z89">
        <v>1.6646651999999997</v>
      </c>
      <c r="AA89">
        <v>0</v>
      </c>
      <c r="AB89">
        <v>3.3460003200000004</v>
      </c>
      <c r="AC89">
        <v>0</v>
      </c>
      <c r="AD89">
        <v>2.3146277699999991</v>
      </c>
      <c r="AE89">
        <v>7.8212783999999997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13.278014280000001</v>
      </c>
      <c r="AL89">
        <v>0.59020000000000017</v>
      </c>
      <c r="AM89">
        <v>0</v>
      </c>
      <c r="AN89">
        <v>0</v>
      </c>
      <c r="AO89">
        <v>0.93344999999999978</v>
      </c>
      <c r="AP89">
        <v>1.6268699999999998</v>
      </c>
      <c r="AQ89">
        <v>0</v>
      </c>
      <c r="AR89">
        <v>3.9258239999999995</v>
      </c>
      <c r="AS89">
        <v>3.7584887999999994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18.641470749906034</v>
      </c>
      <c r="BB89">
        <f t="shared" si="1"/>
        <v>524.84165848617317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40.181146025535917</v>
      </c>
      <c r="L90">
        <v>4.0115125776842286E-3</v>
      </c>
      <c r="M90">
        <v>0</v>
      </c>
      <c r="N90">
        <v>29.998382788362512</v>
      </c>
      <c r="O90">
        <v>50.381296312500012</v>
      </c>
      <c r="P90">
        <v>64.395913841740381</v>
      </c>
      <c r="Q90">
        <v>0</v>
      </c>
      <c r="R90">
        <v>1.9983018023255816</v>
      </c>
      <c r="S90">
        <v>3.0032184611571302</v>
      </c>
      <c r="T90">
        <v>0</v>
      </c>
      <c r="U90">
        <v>275.8063299308626</v>
      </c>
      <c r="V90">
        <v>2.8058328180737218</v>
      </c>
      <c r="W90">
        <v>11.791287844712182</v>
      </c>
      <c r="X90">
        <v>24.975895545961883</v>
      </c>
      <c r="Y90">
        <v>0</v>
      </c>
      <c r="Z90">
        <v>1.6646651999999997</v>
      </c>
      <c r="AA90">
        <v>0</v>
      </c>
      <c r="AB90">
        <v>3.3460003200000004</v>
      </c>
      <c r="AC90">
        <v>0</v>
      </c>
      <c r="AD90">
        <v>2.3146277699999991</v>
      </c>
      <c r="AE90">
        <v>7.8212783999999997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13.278014280000001</v>
      </c>
      <c r="AL90">
        <v>0.59020000000000017</v>
      </c>
      <c r="AM90">
        <v>0</v>
      </c>
      <c r="AN90">
        <v>0</v>
      </c>
      <c r="AO90">
        <v>0.93344999999999978</v>
      </c>
      <c r="AP90">
        <v>1.6268699999999998</v>
      </c>
      <c r="AQ90">
        <v>0</v>
      </c>
      <c r="AR90">
        <v>3.9258239999999995</v>
      </c>
      <c r="AS90">
        <v>3.7584887999999994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18.679815002187112</v>
      </c>
      <c r="BB90">
        <f t="shared" si="1"/>
        <v>525.92122065162255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40.182342078839568</v>
      </c>
      <c r="L91">
        <v>4.0115125776842286E-3</v>
      </c>
      <c r="M91">
        <v>0</v>
      </c>
      <c r="N91">
        <v>29.998382788362512</v>
      </c>
      <c r="O91">
        <v>50.381296312500012</v>
      </c>
      <c r="P91">
        <v>64.395913841740381</v>
      </c>
      <c r="Q91">
        <v>0</v>
      </c>
      <c r="R91">
        <v>1.9983018023255816</v>
      </c>
      <c r="S91">
        <v>3.0032184611571302</v>
      </c>
      <c r="T91">
        <v>0</v>
      </c>
      <c r="U91">
        <v>275.8063299308626</v>
      </c>
      <c r="V91">
        <v>3.085110825043885</v>
      </c>
      <c r="W91">
        <v>11.791287844712182</v>
      </c>
      <c r="X91">
        <v>24.975895545961883</v>
      </c>
      <c r="Y91">
        <v>0</v>
      </c>
      <c r="Z91">
        <v>1.6646651999999997</v>
      </c>
      <c r="AA91">
        <v>0</v>
      </c>
      <c r="AB91">
        <v>3.3460003200000004</v>
      </c>
      <c r="AC91">
        <v>0</v>
      </c>
      <c r="AD91">
        <v>2.3146277699999991</v>
      </c>
      <c r="AE91">
        <v>7.8212783999999997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13.278014280000001</v>
      </c>
      <c r="AL91">
        <v>0.59020000000000017</v>
      </c>
      <c r="AM91">
        <v>0</v>
      </c>
      <c r="AN91">
        <v>0</v>
      </c>
      <c r="AO91">
        <v>0.93344999999999978</v>
      </c>
      <c r="AP91">
        <v>1.464183</v>
      </c>
      <c r="AQ91">
        <v>0</v>
      </c>
      <c r="AR91">
        <v>2.8041599999999995</v>
      </c>
      <c r="AS91">
        <v>2.7334464000000001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18.610222757477281</v>
      </c>
      <c r="BB91">
        <f t="shared" si="1"/>
        <v>523.96189355660624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40.179826835540936</v>
      </c>
      <c r="L92">
        <v>4.0115125776842286E-3</v>
      </c>
      <c r="M92">
        <v>0</v>
      </c>
      <c r="N92">
        <v>29.998382788362512</v>
      </c>
      <c r="O92">
        <v>50.381296312500012</v>
      </c>
      <c r="P92">
        <v>64.395913841740381</v>
      </c>
      <c r="Q92">
        <v>0</v>
      </c>
      <c r="R92">
        <v>1.9983018023255816</v>
      </c>
      <c r="S92">
        <v>3.0032184611571302</v>
      </c>
      <c r="T92">
        <v>0</v>
      </c>
      <c r="U92">
        <v>275.8063299308626</v>
      </c>
      <c r="V92">
        <v>3.779024211711711</v>
      </c>
      <c r="W92">
        <v>11.791287844712182</v>
      </c>
      <c r="X92">
        <v>24.975895545961883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2.3146277699999991</v>
      </c>
      <c r="AE92">
        <v>7.8212783999999997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13.278014280000001</v>
      </c>
      <c r="AL92">
        <v>0.59020000000000017</v>
      </c>
      <c r="AM92">
        <v>0</v>
      </c>
      <c r="AN92">
        <v>0</v>
      </c>
      <c r="AO92">
        <v>0.93344999999999978</v>
      </c>
      <c r="AP92">
        <v>1.464183</v>
      </c>
      <c r="AQ92">
        <v>0</v>
      </c>
      <c r="AR92">
        <v>2.8041599999999995</v>
      </c>
      <c r="AS92">
        <v>2.7334464000000001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18.519170024107972</v>
      </c>
      <c r="BB92">
        <f t="shared" si="1"/>
        <v>521.39834411334471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40.18120262853661</v>
      </c>
      <c r="L93">
        <v>4.0115125776842286E-3</v>
      </c>
      <c r="M93">
        <v>0</v>
      </c>
      <c r="N93">
        <v>29.998382788362512</v>
      </c>
      <c r="O93">
        <v>50.381296312500012</v>
      </c>
      <c r="P93">
        <v>64.395913841740381</v>
      </c>
      <c r="Q93">
        <v>0</v>
      </c>
      <c r="R93">
        <v>2.0509905823185455</v>
      </c>
      <c r="S93">
        <v>3.0243833895019732</v>
      </c>
      <c r="T93">
        <v>0</v>
      </c>
      <c r="U93">
        <v>275.8063299308626</v>
      </c>
      <c r="V93">
        <v>1.7950986077718617E-3</v>
      </c>
      <c r="W93">
        <v>11.791287844712182</v>
      </c>
      <c r="X93">
        <v>24.975895545961883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2.3146277699999991</v>
      </c>
      <c r="AE93">
        <v>7.8212783999999997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13.278014280000001</v>
      </c>
      <c r="AL93">
        <v>0.59020000000000017</v>
      </c>
      <c r="AM93">
        <v>0</v>
      </c>
      <c r="AN93">
        <v>0</v>
      </c>
      <c r="AO93">
        <v>0.93344999999999978</v>
      </c>
      <c r="AP93">
        <v>1.464183</v>
      </c>
      <c r="AQ93">
        <v>0</v>
      </c>
      <c r="AR93">
        <v>2.8041599999999995</v>
      </c>
      <c r="AS93">
        <v>2.7334464000000001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18.335093390031062</v>
      </c>
      <c r="BB93">
        <f t="shared" si="1"/>
        <v>516.21575593565126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40.18120262853661</v>
      </c>
      <c r="L94">
        <v>4.0115125776842286E-3</v>
      </c>
      <c r="M94">
        <v>0</v>
      </c>
      <c r="N94">
        <v>29.998382788362512</v>
      </c>
      <c r="O94">
        <v>50.381296312500012</v>
      </c>
      <c r="P94">
        <v>64.395913841740381</v>
      </c>
      <c r="Q94">
        <v>0</v>
      </c>
      <c r="R94">
        <v>2.0509905823185455</v>
      </c>
      <c r="S94">
        <v>3.0243833895019732</v>
      </c>
      <c r="T94">
        <v>0</v>
      </c>
      <c r="U94">
        <v>275.8063299308626</v>
      </c>
      <c r="V94">
        <v>1.7950986077718617E-3</v>
      </c>
      <c r="W94">
        <v>11.791287844712182</v>
      </c>
      <c r="X94">
        <v>24.975895545961883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0.33545329999999995</v>
      </c>
      <c r="AE94">
        <v>3.9106391999999999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13.278014280000001</v>
      </c>
      <c r="AL94">
        <v>0.59020000000000017</v>
      </c>
      <c r="AM94">
        <v>0</v>
      </c>
      <c r="AN94">
        <v>0</v>
      </c>
      <c r="AO94">
        <v>0.93344999999999978</v>
      </c>
      <c r="AP94">
        <v>1.464183</v>
      </c>
      <c r="AQ94">
        <v>0</v>
      </c>
      <c r="AR94">
        <v>2.8041599999999995</v>
      </c>
      <c r="AS94">
        <v>2.7334464000000001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18.133072699231061</v>
      </c>
      <c r="BB94">
        <f t="shared" si="1"/>
        <v>510.52796295645118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40.18120262853661</v>
      </c>
      <c r="L95">
        <v>4.0115125776842286E-3</v>
      </c>
      <c r="M95">
        <v>0</v>
      </c>
      <c r="N95">
        <v>29.998382788362512</v>
      </c>
      <c r="O95">
        <v>50.381296312500012</v>
      </c>
      <c r="P95">
        <v>64.395913841740381</v>
      </c>
      <c r="Q95">
        <v>0</v>
      </c>
      <c r="R95">
        <v>2.0509905823185455</v>
      </c>
      <c r="S95">
        <v>3.0243833895019732</v>
      </c>
      <c r="T95">
        <v>0</v>
      </c>
      <c r="U95">
        <v>275.8063299308626</v>
      </c>
      <c r="V95">
        <v>2.1932277897295429E-3</v>
      </c>
      <c r="W95">
        <v>11.791287844712182</v>
      </c>
      <c r="X95">
        <v>24.975895545961883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0.33545329999999995</v>
      </c>
      <c r="AE95">
        <v>3.9106391999999999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13.278014280000001</v>
      </c>
      <c r="AL95">
        <v>0.59020000000000017</v>
      </c>
      <c r="AM95">
        <v>0</v>
      </c>
      <c r="AN95">
        <v>0</v>
      </c>
      <c r="AO95">
        <v>0.93344999999999978</v>
      </c>
      <c r="AP95">
        <v>1.464183</v>
      </c>
      <c r="AQ95">
        <v>0</v>
      </c>
      <c r="AR95">
        <v>2.8041599999999995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18.133086355032646</v>
      </c>
      <c r="BB95">
        <f t="shared" si="1"/>
        <v>510.52834742983157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40.18120262853661</v>
      </c>
      <c r="L96">
        <v>4.0115125776842286E-3</v>
      </c>
      <c r="M96">
        <v>0</v>
      </c>
      <c r="N96">
        <v>29.998382788362512</v>
      </c>
      <c r="O96">
        <v>50.381296312500012</v>
      </c>
      <c r="P96">
        <v>64.395913841740381</v>
      </c>
      <c r="Q96">
        <v>0</v>
      </c>
      <c r="R96">
        <v>2.0509905823185455</v>
      </c>
      <c r="S96">
        <v>3.0243833895019732</v>
      </c>
      <c r="T96">
        <v>0</v>
      </c>
      <c r="U96">
        <v>275.8063299308626</v>
      </c>
      <c r="V96">
        <v>2.1932277897295429E-3</v>
      </c>
      <c r="W96">
        <v>3.9980904589524457</v>
      </c>
      <c r="X96">
        <v>8.0036290150165446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0.33545329999999995</v>
      </c>
      <c r="AE96">
        <v>3.9106391999999999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13.278014280000001</v>
      </c>
      <c r="AL96">
        <v>0.59020000000000017</v>
      </c>
      <c r="AM96">
        <v>0</v>
      </c>
      <c r="AN96">
        <v>0</v>
      </c>
      <c r="AO96">
        <v>0.93344999999999978</v>
      </c>
      <c r="AP96">
        <v>1.464183</v>
      </c>
      <c r="AQ96">
        <v>0</v>
      </c>
      <c r="AR96">
        <v>2.8041599999999995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17.283631023047402</v>
      </c>
      <c r="BB96">
        <f t="shared" si="1"/>
        <v>486.61233884511159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40.18120262853661</v>
      </c>
      <c r="L97">
        <v>4.0115125776842286E-3</v>
      </c>
      <c r="M97">
        <v>0</v>
      </c>
      <c r="N97">
        <v>29.998382788362512</v>
      </c>
      <c r="O97">
        <v>50.381296312500012</v>
      </c>
      <c r="P97">
        <v>64.395913841740381</v>
      </c>
      <c r="Q97">
        <v>0</v>
      </c>
      <c r="R97">
        <v>2.0705891513560806</v>
      </c>
      <c r="S97">
        <v>3.0446294025483733</v>
      </c>
      <c r="T97">
        <v>0</v>
      </c>
      <c r="U97">
        <v>275.8063299308626</v>
      </c>
      <c r="V97">
        <v>2.2904858016536234E-2</v>
      </c>
      <c r="W97">
        <v>3.9980904589524457</v>
      </c>
      <c r="X97">
        <v>8.0036290150165446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0.33545329999999995</v>
      </c>
      <c r="AE97">
        <v>3.9106391999999999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13.278014280000001</v>
      </c>
      <c r="AL97">
        <v>0.59020000000000017</v>
      </c>
      <c r="AM97">
        <v>0</v>
      </c>
      <c r="AN97">
        <v>0</v>
      </c>
      <c r="AO97">
        <v>0.93344999999999978</v>
      </c>
      <c r="AP97">
        <v>1.464183</v>
      </c>
      <c r="AQ97">
        <v>0</v>
      </c>
      <c r="AR97">
        <v>2.8041599999999995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17.285708019951315</v>
      </c>
      <c r="BB97">
        <f t="shared" si="1"/>
        <v>486.67081806051846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40.18120262853661</v>
      </c>
      <c r="L98">
        <v>4.0115125776842286E-3</v>
      </c>
      <c r="M98">
        <v>0</v>
      </c>
      <c r="N98">
        <v>29.998382788362512</v>
      </c>
      <c r="O98">
        <v>50.381296312500012</v>
      </c>
      <c r="P98">
        <v>64.395913841740381</v>
      </c>
      <c r="Q98">
        <v>0</v>
      </c>
      <c r="R98">
        <v>2.0705891513560806</v>
      </c>
      <c r="S98">
        <v>3.0446294025483733</v>
      </c>
      <c r="T98">
        <v>0</v>
      </c>
      <c r="U98">
        <v>275.8063299308626</v>
      </c>
      <c r="V98">
        <v>2.2904858016536234E-2</v>
      </c>
      <c r="W98">
        <v>3.9980904589524457</v>
      </c>
      <c r="X98">
        <v>8.0036290150165446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0.33545329999999995</v>
      </c>
      <c r="AE98">
        <v>3.9106391999999999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13.278014280000001</v>
      </c>
      <c r="AL98">
        <v>0.59020000000000017</v>
      </c>
      <c r="AM98">
        <v>0</v>
      </c>
      <c r="AN98">
        <v>0</v>
      </c>
      <c r="AO98">
        <v>0.93344999999999978</v>
      </c>
      <c r="AP98">
        <v>1.464183</v>
      </c>
      <c r="AQ98">
        <v>0</v>
      </c>
      <c r="AR98">
        <v>2.8041599999999995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17.285708019951315</v>
      </c>
      <c r="BB98">
        <f t="shared" si="1"/>
        <v>486.67081806051846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1.4084615550755601</v>
      </c>
      <c r="L99">
        <f t="shared" si="2"/>
        <v>2.1110584940061966E-5</v>
      </c>
      <c r="M99">
        <f t="shared" si="2"/>
        <v>0</v>
      </c>
      <c r="N99">
        <f t="shared" si="2"/>
        <v>0.71990726818219108</v>
      </c>
      <c r="O99">
        <f t="shared" si="2"/>
        <v>1.2091085963659227</v>
      </c>
      <c r="P99">
        <f t="shared" si="2"/>
        <v>1.48909093124751</v>
      </c>
      <c r="Q99">
        <f t="shared" si="2"/>
        <v>0</v>
      </c>
      <c r="R99">
        <f t="shared" si="2"/>
        <v>9.1741386705683908E-2</v>
      </c>
      <c r="S99">
        <f t="shared" si="2"/>
        <v>0.11811643725363158</v>
      </c>
      <c r="T99">
        <f t="shared" si="2"/>
        <v>0</v>
      </c>
      <c r="U99">
        <f t="shared" si="2"/>
        <v>6.6193519183407128</v>
      </c>
      <c r="V99">
        <f t="shared" si="2"/>
        <v>3.0969297186204232E-2</v>
      </c>
      <c r="W99">
        <f t="shared" si="2"/>
        <v>0.23979531242246682</v>
      </c>
      <c r="X99">
        <f t="shared" si="2"/>
        <v>0.50434468057376947</v>
      </c>
      <c r="Y99">
        <f t="shared" si="2"/>
        <v>0</v>
      </c>
      <c r="Z99">
        <f t="shared" si="2"/>
        <v>1.9963618950000012E-2</v>
      </c>
      <c r="AA99">
        <f t="shared" si="2"/>
        <v>3.61167934E-2</v>
      </c>
      <c r="AB99">
        <f t="shared" si="2"/>
        <v>4.5133751280000009E-2</v>
      </c>
      <c r="AC99">
        <f t="shared" si="2"/>
        <v>3.3494546857949996E-2</v>
      </c>
      <c r="AD99">
        <f t="shared" si="2"/>
        <v>5.1114696587499973E-2</v>
      </c>
      <c r="AE99">
        <f t="shared" si="2"/>
        <v>9.7379478492399973E-2</v>
      </c>
      <c r="AF99">
        <f t="shared" si="2"/>
        <v>0</v>
      </c>
      <c r="AG99">
        <f t="shared" si="2"/>
        <v>0</v>
      </c>
      <c r="AH99">
        <f t="shared" si="2"/>
        <v>0.21163375200000004</v>
      </c>
      <c r="AI99">
        <f t="shared" si="2"/>
        <v>1.3779567037499994E-2</v>
      </c>
      <c r="AJ99">
        <f t="shared" si="2"/>
        <v>0</v>
      </c>
      <c r="AK99">
        <f t="shared" si="2"/>
        <v>0.31867234271999967</v>
      </c>
      <c r="AL99">
        <f t="shared" si="2"/>
        <v>7.7021099999999995E-2</v>
      </c>
      <c r="AM99">
        <f t="shared" si="2"/>
        <v>0</v>
      </c>
      <c r="AN99">
        <f t="shared" si="2"/>
        <v>0</v>
      </c>
      <c r="AO99">
        <f t="shared" si="2"/>
        <v>1.8426302999999991E-2</v>
      </c>
      <c r="AP99">
        <f t="shared" si="2"/>
        <v>3.6035170499999984E-2</v>
      </c>
      <c r="AQ99">
        <f t="shared" si="2"/>
        <v>0</v>
      </c>
      <c r="AR99">
        <f t="shared" si="2"/>
        <v>8.8681559999999993E-2</v>
      </c>
      <c r="AS99">
        <f t="shared" si="2"/>
        <v>6.7037772959999936E-2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0.46460716963493959</v>
      </c>
      <c r="BB99">
        <f t="shared" si="1"/>
        <v>13.080791778089001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1.0044207256362259</v>
      </c>
      <c r="L3">
        <v>117</v>
      </c>
      <c r="M3">
        <v>14.110144329896906</v>
      </c>
      <c r="N3">
        <v>36.252791902677643</v>
      </c>
      <c r="O3">
        <v>0</v>
      </c>
      <c r="P3">
        <v>37.848192957077515</v>
      </c>
      <c r="Q3">
        <v>0</v>
      </c>
      <c r="R3">
        <v>0.16567216724738676</v>
      </c>
      <c r="S3">
        <v>6.9288661905880897E-4</v>
      </c>
      <c r="T3">
        <v>0</v>
      </c>
      <c r="U3">
        <v>21.414210260823118</v>
      </c>
      <c r="V3">
        <v>2.1688655983419232E-3</v>
      </c>
      <c r="W3">
        <v>14.233028481839565</v>
      </c>
      <c r="X3">
        <v>30.164647450991364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2.7965699999999991</v>
      </c>
      <c r="AE3">
        <v>0</v>
      </c>
      <c r="AF3">
        <v>2.7225252000000002</v>
      </c>
      <c r="AG3">
        <v>12.974670719999997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0.63112331700000002</v>
      </c>
      <c r="AO3">
        <v>1.0823904</v>
      </c>
      <c r="AP3">
        <v>2.5545701999999997</v>
      </c>
      <c r="AQ3">
        <v>0</v>
      </c>
      <c r="AR3">
        <v>12.193459199999999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11.344498854318907</v>
      </c>
      <c r="BB3">
        <f>SUM(B3:AZ3)-BA3</f>
        <v>319.39890925908821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1.0044127927298148</v>
      </c>
      <c r="L4">
        <v>117</v>
      </c>
      <c r="M4">
        <v>14.110144329896906</v>
      </c>
      <c r="N4">
        <v>36.252791902677643</v>
      </c>
      <c r="O4">
        <v>0</v>
      </c>
      <c r="P4">
        <v>37.848192957077515</v>
      </c>
      <c r="Q4">
        <v>0</v>
      </c>
      <c r="R4">
        <v>0.16567216724738676</v>
      </c>
      <c r="S4">
        <v>6.9288661905880897E-4</v>
      </c>
      <c r="T4">
        <v>0</v>
      </c>
      <c r="U4">
        <v>21.414210260823118</v>
      </c>
      <c r="V4">
        <v>2.1688655983419232E-3</v>
      </c>
      <c r="W4">
        <v>14.233028481839565</v>
      </c>
      <c r="X4">
        <v>30.164647450991364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2.7965699999999991</v>
      </c>
      <c r="AE4">
        <v>0</v>
      </c>
      <c r="AF4">
        <v>2.7225252000000002</v>
      </c>
      <c r="AG4">
        <v>12.974670719999997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0.63112331700000002</v>
      </c>
      <c r="AO4">
        <v>1.0823904</v>
      </c>
      <c r="AP4">
        <v>2.5545701999999997</v>
      </c>
      <c r="AQ4">
        <v>0</v>
      </c>
      <c r="AR4">
        <v>12.193459199999999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11.344498582220215</v>
      </c>
      <c r="BB4">
        <f t="shared" ref="BB4:BB67" si="0">SUM(B4:AZ4)-BA4</f>
        <v>319.39890159828047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1.7293765585557788</v>
      </c>
      <c r="L5">
        <v>117</v>
      </c>
      <c r="M5">
        <v>14.110144329896906</v>
      </c>
      <c r="N5">
        <v>36.252791902677643</v>
      </c>
      <c r="O5">
        <v>0</v>
      </c>
      <c r="P5">
        <v>38.521078496042222</v>
      </c>
      <c r="Q5">
        <v>0</v>
      </c>
      <c r="R5">
        <v>0.16567216724738676</v>
      </c>
      <c r="S5">
        <v>6.9288661905880897E-4</v>
      </c>
      <c r="T5">
        <v>0</v>
      </c>
      <c r="U5">
        <v>21.414210260823118</v>
      </c>
      <c r="V5">
        <v>2.1688655983419232E-3</v>
      </c>
      <c r="W5">
        <v>14.233028481839565</v>
      </c>
      <c r="X5">
        <v>30.164647450991364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2.7965699999999991</v>
      </c>
      <c r="AE5">
        <v>0</v>
      </c>
      <c r="AF5">
        <v>2.7225252000000002</v>
      </c>
      <c r="AG5">
        <v>12.974670719999997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0.63112331700000002</v>
      </c>
      <c r="AO5">
        <v>1.0823904</v>
      </c>
      <c r="AP5">
        <v>2.5545701999999997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11.009062352103083</v>
      </c>
      <c r="BB5">
        <f t="shared" si="0"/>
        <v>309.95484953318834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1.6982084722679847</v>
      </c>
      <c r="L6">
        <v>117</v>
      </c>
      <c r="M6">
        <v>14.110144329896906</v>
      </c>
      <c r="N6">
        <v>36.252791902677643</v>
      </c>
      <c r="O6">
        <v>0</v>
      </c>
      <c r="P6">
        <v>38.521078496042222</v>
      </c>
      <c r="Q6">
        <v>0</v>
      </c>
      <c r="R6">
        <v>0.16640261034359219</v>
      </c>
      <c r="S6">
        <v>1.1893538440017428E-3</v>
      </c>
      <c r="T6">
        <v>0</v>
      </c>
      <c r="U6">
        <v>21.414210260823118</v>
      </c>
      <c r="V6">
        <v>2.1688655983419232E-3</v>
      </c>
      <c r="W6">
        <v>14.233028481839565</v>
      </c>
      <c r="X6">
        <v>30.164647450991364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2.7965699999999991</v>
      </c>
      <c r="AE6">
        <v>0</v>
      </c>
      <c r="AF6">
        <v>2.7225252000000002</v>
      </c>
      <c r="AG6">
        <v>12.974670719999997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0.63112331700000002</v>
      </c>
      <c r="AO6">
        <v>1.0823904</v>
      </c>
      <c r="AP6">
        <v>2.5545701999999997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11.008035371594659</v>
      </c>
      <c r="BB6">
        <f t="shared" si="0"/>
        <v>309.92593533773015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1.7607516185237737</v>
      </c>
      <c r="L7">
        <v>117</v>
      </c>
      <c r="M7">
        <v>14.110144329896906</v>
      </c>
      <c r="N7">
        <v>36.252791902677643</v>
      </c>
      <c r="O7">
        <v>0</v>
      </c>
      <c r="P7">
        <v>38.521078496042222</v>
      </c>
      <c r="Q7">
        <v>0</v>
      </c>
      <c r="R7">
        <v>3.2515273119860995</v>
      </c>
      <c r="S7">
        <v>4.0603962399000002</v>
      </c>
      <c r="T7">
        <v>0</v>
      </c>
      <c r="U7">
        <v>21.414210260823118</v>
      </c>
      <c r="V7">
        <v>0</v>
      </c>
      <c r="W7">
        <v>14.233028481839565</v>
      </c>
      <c r="X7">
        <v>30.164647450991364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2.7965699999999991</v>
      </c>
      <c r="AE7">
        <v>0</v>
      </c>
      <c r="AF7">
        <v>2.7225252000000002</v>
      </c>
      <c r="AG7">
        <v>12.974670719999997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0.63112331700000002</v>
      </c>
      <c r="AO7">
        <v>1.0823904</v>
      </c>
      <c r="AP7">
        <v>2.5545701999999997</v>
      </c>
      <c r="AQ7">
        <v>0</v>
      </c>
      <c r="AR7">
        <v>1.0161216</v>
      </c>
      <c r="AS7">
        <v>2.4762441599999998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11.081039465188859</v>
      </c>
      <c r="BB7">
        <f t="shared" si="0"/>
        <v>311.98133658449188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1.7189387589084717</v>
      </c>
      <c r="L8">
        <v>117</v>
      </c>
      <c r="M8">
        <v>14.110144329896906</v>
      </c>
      <c r="N8">
        <v>36.252791902677643</v>
      </c>
      <c r="O8">
        <v>0</v>
      </c>
      <c r="P8">
        <v>38.521078496042222</v>
      </c>
      <c r="Q8">
        <v>0</v>
      </c>
      <c r="R8">
        <v>3.2515273119860995</v>
      </c>
      <c r="S8">
        <v>4.0603962399000002</v>
      </c>
      <c r="T8">
        <v>0</v>
      </c>
      <c r="U8">
        <v>21.414210260823118</v>
      </c>
      <c r="V8">
        <v>0</v>
      </c>
      <c r="W8">
        <v>14.233028481839565</v>
      </c>
      <c r="X8">
        <v>30.164647450991364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2.7965699999999991</v>
      </c>
      <c r="AE8">
        <v>0</v>
      </c>
      <c r="AF8">
        <v>2.7225252000000002</v>
      </c>
      <c r="AG8">
        <v>12.974670719999997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0.63112331700000002</v>
      </c>
      <c r="AO8">
        <v>1.0823904</v>
      </c>
      <c r="AP8">
        <v>2.5545701999999997</v>
      </c>
      <c r="AQ8">
        <v>0</v>
      </c>
      <c r="AR8">
        <v>1.0161216</v>
      </c>
      <c r="AS8">
        <v>2.4762441599999998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11.079605288121144</v>
      </c>
      <c r="BB8">
        <f t="shared" si="0"/>
        <v>311.94095790194433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1.7607516185237737</v>
      </c>
      <c r="L9">
        <v>117</v>
      </c>
      <c r="M9">
        <v>14.110144329896906</v>
      </c>
      <c r="N9">
        <v>36.252791902677643</v>
      </c>
      <c r="O9">
        <v>0</v>
      </c>
      <c r="P9">
        <v>37.268302655314599</v>
      </c>
      <c r="Q9">
        <v>0</v>
      </c>
      <c r="R9">
        <v>3.2515273119860995</v>
      </c>
      <c r="S9">
        <v>4.0603962399000002</v>
      </c>
      <c r="T9">
        <v>0</v>
      </c>
      <c r="U9">
        <v>21.414210260823118</v>
      </c>
      <c r="V9">
        <v>0</v>
      </c>
      <c r="W9">
        <v>14.233028481839565</v>
      </c>
      <c r="X9">
        <v>30.164647450991364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2.7965699999999991</v>
      </c>
      <c r="AE9">
        <v>0</v>
      </c>
      <c r="AF9">
        <v>2.7225252000000002</v>
      </c>
      <c r="AG9">
        <v>12.974670719999997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0.63112331700000002</v>
      </c>
      <c r="AO9">
        <v>1.0823904</v>
      </c>
      <c r="AP9">
        <v>2.5545701999999997</v>
      </c>
      <c r="AQ9">
        <v>0</v>
      </c>
      <c r="AR9">
        <v>1.0161216</v>
      </c>
      <c r="AS9">
        <v>2.4762441599999998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11.038069158762028</v>
      </c>
      <c r="BB9">
        <f t="shared" si="0"/>
        <v>310.77153105019107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1.7189387589084717</v>
      </c>
      <c r="L10">
        <v>117</v>
      </c>
      <c r="M10">
        <v>14.110144329896906</v>
      </c>
      <c r="N10">
        <v>36.252791902677643</v>
      </c>
      <c r="O10">
        <v>0</v>
      </c>
      <c r="P10">
        <v>37.268302655314599</v>
      </c>
      <c r="Q10">
        <v>0</v>
      </c>
      <c r="R10">
        <v>3.2515273119860995</v>
      </c>
      <c r="S10">
        <v>4.0603962399000002</v>
      </c>
      <c r="T10">
        <v>0</v>
      </c>
      <c r="U10">
        <v>21.414210260823118</v>
      </c>
      <c r="V10">
        <v>0</v>
      </c>
      <c r="W10">
        <v>3.0025103976650853</v>
      </c>
      <c r="X10">
        <v>10.002033327871537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2.7965699999999991</v>
      </c>
      <c r="AE10">
        <v>0</v>
      </c>
      <c r="AF10">
        <v>2.7225252000000002</v>
      </c>
      <c r="AG10">
        <v>12.974670719999997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0.63112331700000002</v>
      </c>
      <c r="AO10">
        <v>1.0823904</v>
      </c>
      <c r="AP10">
        <v>2.5545701999999997</v>
      </c>
      <c r="AQ10">
        <v>0</v>
      </c>
      <c r="AR10">
        <v>1.0161216</v>
      </c>
      <c r="AS10">
        <v>2.4762441599999998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9.9598504668291561</v>
      </c>
      <c r="BB10">
        <f t="shared" si="0"/>
        <v>280.41480467521438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1.7607516185237737</v>
      </c>
      <c r="L11">
        <v>117</v>
      </c>
      <c r="M11">
        <v>14.110144329896906</v>
      </c>
      <c r="N11">
        <v>36.252791902677643</v>
      </c>
      <c r="O11">
        <v>0</v>
      </c>
      <c r="P11">
        <v>37.268302655314599</v>
      </c>
      <c r="Q11">
        <v>0</v>
      </c>
      <c r="R11">
        <v>3.3852816849315075</v>
      </c>
      <c r="S11">
        <v>4.2330692209985319</v>
      </c>
      <c r="T11">
        <v>0</v>
      </c>
      <c r="U11">
        <v>21.414210260823118</v>
      </c>
      <c r="V11">
        <v>0</v>
      </c>
      <c r="W11">
        <v>3.0025103976650853</v>
      </c>
      <c r="X11">
        <v>10.002033327871537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2.7965699999999991</v>
      </c>
      <c r="AE11">
        <v>0</v>
      </c>
      <c r="AF11">
        <v>2.7225252000000002</v>
      </c>
      <c r="AG11">
        <v>12.974670719999997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0.63112331700000002</v>
      </c>
      <c r="AO11">
        <v>1.0823904</v>
      </c>
      <c r="AP11">
        <v>1.1790323999999999</v>
      </c>
      <c r="AQ11">
        <v>0</v>
      </c>
      <c r="AR11">
        <v>1.0161216</v>
      </c>
      <c r="AS11">
        <v>2.4762441599999998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9.9246143292672411</v>
      </c>
      <c r="BB11">
        <f t="shared" si="0"/>
        <v>279.4227432264355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1.7189387589084717</v>
      </c>
      <c r="L12">
        <v>117</v>
      </c>
      <c r="M12">
        <v>14.110144329896906</v>
      </c>
      <c r="N12">
        <v>36.252791902677643</v>
      </c>
      <c r="O12">
        <v>0</v>
      </c>
      <c r="P12">
        <v>37.268302655314599</v>
      </c>
      <c r="Q12">
        <v>0</v>
      </c>
      <c r="R12">
        <v>3.3852816849315075</v>
      </c>
      <c r="S12">
        <v>4.2330692209985319</v>
      </c>
      <c r="T12">
        <v>0</v>
      </c>
      <c r="U12">
        <v>21.414210260823118</v>
      </c>
      <c r="V12">
        <v>0</v>
      </c>
      <c r="W12">
        <v>3.0025103976650853</v>
      </c>
      <c r="X12">
        <v>10.002033327871537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2.7965699999999991</v>
      </c>
      <c r="AE12">
        <v>0</v>
      </c>
      <c r="AF12">
        <v>2.7225252000000002</v>
      </c>
      <c r="AG12">
        <v>12.974670719999997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0.63112331700000002</v>
      </c>
      <c r="AO12">
        <v>1.0823904</v>
      </c>
      <c r="AP12">
        <v>1.1790323999999999</v>
      </c>
      <c r="AQ12">
        <v>0</v>
      </c>
      <c r="AR12">
        <v>1.0161216</v>
      </c>
      <c r="AS12">
        <v>2.4762441599999998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9.9231801521995262</v>
      </c>
      <c r="BB12">
        <f t="shared" si="0"/>
        <v>279.38236454388795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1.7607516185237737</v>
      </c>
      <c r="L13">
        <v>117</v>
      </c>
      <c r="M13">
        <v>14.110144329896906</v>
      </c>
      <c r="N13">
        <v>36.252791902677643</v>
      </c>
      <c r="O13">
        <v>0</v>
      </c>
      <c r="P13">
        <v>37.268302655314599</v>
      </c>
      <c r="Q13">
        <v>0</v>
      </c>
      <c r="R13">
        <v>3.2515273119860995</v>
      </c>
      <c r="S13">
        <v>4.0603962399000002</v>
      </c>
      <c r="T13">
        <v>0</v>
      </c>
      <c r="U13">
        <v>21.414210260823118</v>
      </c>
      <c r="V13">
        <v>0</v>
      </c>
      <c r="W13">
        <v>3.0025103976650853</v>
      </c>
      <c r="X13">
        <v>10.002033327871537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2.7965699999999991</v>
      </c>
      <c r="AE13">
        <v>0</v>
      </c>
      <c r="AF13">
        <v>2.7225252000000002</v>
      </c>
      <c r="AG13">
        <v>12.974670719999997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0.63112331700000002</v>
      </c>
      <c r="AO13">
        <v>1.0823904</v>
      </c>
      <c r="AP13">
        <v>1.1790323999999999</v>
      </c>
      <c r="AQ13">
        <v>0</v>
      </c>
      <c r="AR13">
        <v>12.193459199999999</v>
      </c>
      <c r="AS13">
        <v>2.4762441599999998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10.297486208296876</v>
      </c>
      <c r="BB13">
        <f t="shared" si="0"/>
        <v>289.92078159336188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1.7189387589084717</v>
      </c>
      <c r="L14">
        <v>117</v>
      </c>
      <c r="M14">
        <v>14.110144329896906</v>
      </c>
      <c r="N14">
        <v>36.252791902677643</v>
      </c>
      <c r="O14">
        <v>0</v>
      </c>
      <c r="P14">
        <v>37.268302655314599</v>
      </c>
      <c r="Q14">
        <v>0</v>
      </c>
      <c r="R14">
        <v>3.2515273119860995</v>
      </c>
      <c r="S14">
        <v>4.0603962399000002</v>
      </c>
      <c r="T14">
        <v>0</v>
      </c>
      <c r="U14">
        <v>21.414210260823118</v>
      </c>
      <c r="V14">
        <v>0</v>
      </c>
      <c r="W14">
        <v>3.0025103976650853</v>
      </c>
      <c r="X14">
        <v>10.002033327871537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2.7965699999999991</v>
      </c>
      <c r="AE14">
        <v>0</v>
      </c>
      <c r="AF14">
        <v>2.7225252000000002</v>
      </c>
      <c r="AG14">
        <v>12.974670719999997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0.63112331700000002</v>
      </c>
      <c r="AO14">
        <v>1.0823904</v>
      </c>
      <c r="AP14">
        <v>1.1790323999999999</v>
      </c>
      <c r="AQ14">
        <v>0</v>
      </c>
      <c r="AR14">
        <v>12.193459199999999</v>
      </c>
      <c r="AS14">
        <v>2.4762441599999998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10.296052031229157</v>
      </c>
      <c r="BB14">
        <f t="shared" si="0"/>
        <v>289.88040291081433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1.7607516185237737</v>
      </c>
      <c r="L15">
        <v>117</v>
      </c>
      <c r="M15">
        <v>14.110144329896906</v>
      </c>
      <c r="N15">
        <v>36.252791902677643</v>
      </c>
      <c r="O15">
        <v>0</v>
      </c>
      <c r="P15">
        <v>37.268302655314599</v>
      </c>
      <c r="Q15">
        <v>0</v>
      </c>
      <c r="R15">
        <v>3.2515273119860995</v>
      </c>
      <c r="S15">
        <v>4.0603962399000002</v>
      </c>
      <c r="T15">
        <v>0</v>
      </c>
      <c r="U15">
        <v>21.414210260823118</v>
      </c>
      <c r="V15">
        <v>0</v>
      </c>
      <c r="W15">
        <v>3.0025103976650853</v>
      </c>
      <c r="X15">
        <v>10.002033327871537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2.7965699999999991</v>
      </c>
      <c r="AE15">
        <v>0</v>
      </c>
      <c r="AF15">
        <v>2.7225252000000002</v>
      </c>
      <c r="AG15">
        <v>12.974670719999997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0.63112331700000002</v>
      </c>
      <c r="AO15">
        <v>1.0823904</v>
      </c>
      <c r="AP15">
        <v>1.1790323999999999</v>
      </c>
      <c r="AQ15">
        <v>0</v>
      </c>
      <c r="AR15">
        <v>1.0161216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9.8857919018968765</v>
      </c>
      <c r="BB15">
        <f t="shared" si="0"/>
        <v>278.32972357976189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1.7189387589084717</v>
      </c>
      <c r="L16">
        <v>117</v>
      </c>
      <c r="M16">
        <v>14.110144329896906</v>
      </c>
      <c r="N16">
        <v>36.252791902677643</v>
      </c>
      <c r="O16">
        <v>0</v>
      </c>
      <c r="P16">
        <v>37.268302655314599</v>
      </c>
      <c r="Q16">
        <v>0</v>
      </c>
      <c r="R16">
        <v>3.2515273119860995</v>
      </c>
      <c r="S16">
        <v>4.0603962399000002</v>
      </c>
      <c r="T16">
        <v>0</v>
      </c>
      <c r="U16">
        <v>21.414210260823118</v>
      </c>
      <c r="V16">
        <v>0</v>
      </c>
      <c r="W16">
        <v>3.0025103976650853</v>
      </c>
      <c r="X16">
        <v>10.002033327871537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2.7965699999999991</v>
      </c>
      <c r="AE16">
        <v>0</v>
      </c>
      <c r="AF16">
        <v>2.7225252000000002</v>
      </c>
      <c r="AG16">
        <v>12.974670719999997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0.63112331700000002</v>
      </c>
      <c r="AO16">
        <v>1.0823904</v>
      </c>
      <c r="AP16">
        <v>1.1790323999999999</v>
      </c>
      <c r="AQ16">
        <v>0</v>
      </c>
      <c r="AR16">
        <v>1.0161216</v>
      </c>
      <c r="AS16">
        <v>1.6508294400000001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9.8843577248291581</v>
      </c>
      <c r="BB16">
        <f t="shared" si="0"/>
        <v>278.28934489721433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1.7607516185237737</v>
      </c>
      <c r="L17">
        <v>117</v>
      </c>
      <c r="M17">
        <v>14.110144329896906</v>
      </c>
      <c r="N17">
        <v>36.252791902677643</v>
      </c>
      <c r="O17">
        <v>0</v>
      </c>
      <c r="P17">
        <v>35.941843054082717</v>
      </c>
      <c r="Q17">
        <v>0</v>
      </c>
      <c r="R17">
        <v>3.2515273119860995</v>
      </c>
      <c r="S17">
        <v>4.0603962399000002</v>
      </c>
      <c r="T17">
        <v>0</v>
      </c>
      <c r="U17">
        <v>21.414210260823118</v>
      </c>
      <c r="V17">
        <v>0</v>
      </c>
      <c r="W17">
        <v>3.0025103976650853</v>
      </c>
      <c r="X17">
        <v>10.002033327871537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2.7965699999999991</v>
      </c>
      <c r="AE17">
        <v>0</v>
      </c>
      <c r="AF17">
        <v>2.7225252000000002</v>
      </c>
      <c r="AG17">
        <v>12.974670719999997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0.63112331700000002</v>
      </c>
      <c r="AO17">
        <v>1.0823904</v>
      </c>
      <c r="AP17">
        <v>1.1790323999999999</v>
      </c>
      <c r="AQ17">
        <v>0</v>
      </c>
      <c r="AR17">
        <v>1.0161216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9.8402945246840794</v>
      </c>
      <c r="BB17">
        <f t="shared" si="0"/>
        <v>277.04876135574284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1.7189387589084717</v>
      </c>
      <c r="L18">
        <v>117</v>
      </c>
      <c r="M18">
        <v>14.110144329896906</v>
      </c>
      <c r="N18">
        <v>36.252791902677643</v>
      </c>
      <c r="O18">
        <v>0</v>
      </c>
      <c r="P18">
        <v>35.941843054082717</v>
      </c>
      <c r="Q18">
        <v>0</v>
      </c>
      <c r="R18">
        <v>3.2515273119860995</v>
      </c>
      <c r="S18">
        <v>4.0603962399000002</v>
      </c>
      <c r="T18">
        <v>0</v>
      </c>
      <c r="U18">
        <v>21.414210260823118</v>
      </c>
      <c r="V18">
        <v>0</v>
      </c>
      <c r="W18">
        <v>3.0025103976650853</v>
      </c>
      <c r="X18">
        <v>10.002033327871537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2.7965699999999991</v>
      </c>
      <c r="AE18">
        <v>0</v>
      </c>
      <c r="AF18">
        <v>2.7225252000000002</v>
      </c>
      <c r="AG18">
        <v>12.974670719999997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0.63112331700000002</v>
      </c>
      <c r="AO18">
        <v>1.0823904</v>
      </c>
      <c r="AP18">
        <v>1.1790323999999999</v>
      </c>
      <c r="AQ18">
        <v>0</v>
      </c>
      <c r="AR18">
        <v>1.0161216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9.838860347616361</v>
      </c>
      <c r="BB18">
        <f t="shared" si="0"/>
        <v>277.00838267319523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1.7607516185237737</v>
      </c>
      <c r="L19">
        <v>117</v>
      </c>
      <c r="M19">
        <v>14.110144329896906</v>
      </c>
      <c r="N19">
        <v>36.252791902677643</v>
      </c>
      <c r="O19">
        <v>0</v>
      </c>
      <c r="P19">
        <v>35.952197949805587</v>
      </c>
      <c r="Q19">
        <v>0</v>
      </c>
      <c r="R19">
        <v>3.2515273119860995</v>
      </c>
      <c r="S19">
        <v>4.0603962399000002</v>
      </c>
      <c r="T19">
        <v>0</v>
      </c>
      <c r="U19">
        <v>21.414210260823118</v>
      </c>
      <c r="V19">
        <v>0</v>
      </c>
      <c r="W19">
        <v>3.0025103976650853</v>
      </c>
      <c r="X19">
        <v>10.002033327871537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2.7965699999999991</v>
      </c>
      <c r="AE19">
        <v>0</v>
      </c>
      <c r="AF19">
        <v>2.7225252000000002</v>
      </c>
      <c r="AG19">
        <v>12.974670719999997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0.63112331700000002</v>
      </c>
      <c r="AO19">
        <v>1.0823904</v>
      </c>
      <c r="AP19">
        <v>1.1790323999999999</v>
      </c>
      <c r="AQ19">
        <v>0</v>
      </c>
      <c r="AR19">
        <v>1.0161216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9.8406496976250502</v>
      </c>
      <c r="BB19">
        <f t="shared" si="0"/>
        <v>277.0587610785247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1.7189387589084717</v>
      </c>
      <c r="L20">
        <v>117</v>
      </c>
      <c r="M20">
        <v>14.110144329896906</v>
      </c>
      <c r="N20">
        <v>36.252791902677643</v>
      </c>
      <c r="O20">
        <v>0</v>
      </c>
      <c r="P20">
        <v>35.952197949805587</v>
      </c>
      <c r="Q20">
        <v>0</v>
      </c>
      <c r="R20">
        <v>3.2515273119860995</v>
      </c>
      <c r="S20">
        <v>4.0603962399000002</v>
      </c>
      <c r="T20">
        <v>0</v>
      </c>
      <c r="U20">
        <v>21.414210260823118</v>
      </c>
      <c r="V20">
        <v>0</v>
      </c>
      <c r="W20">
        <v>3.0025103976650853</v>
      </c>
      <c r="X20">
        <v>10.002033327871537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2.7965699999999991</v>
      </c>
      <c r="AE20">
        <v>0</v>
      </c>
      <c r="AF20">
        <v>2.7225252000000002</v>
      </c>
      <c r="AG20">
        <v>12.974670719999997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0.63112331700000002</v>
      </c>
      <c r="AO20">
        <v>1.0823904</v>
      </c>
      <c r="AP20">
        <v>1.1790323999999999</v>
      </c>
      <c r="AQ20">
        <v>0</v>
      </c>
      <c r="AR20">
        <v>1.0161216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9.8392155205573317</v>
      </c>
      <c r="BB20">
        <f t="shared" si="0"/>
        <v>277.01838239597714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1.7607516185237737</v>
      </c>
      <c r="L21">
        <v>117</v>
      </c>
      <c r="M21">
        <v>14.110144329896906</v>
      </c>
      <c r="N21">
        <v>36.252791902677643</v>
      </c>
      <c r="O21">
        <v>0</v>
      </c>
      <c r="P21">
        <v>35.952197949805587</v>
      </c>
      <c r="Q21">
        <v>0</v>
      </c>
      <c r="R21">
        <v>3.3852816849315075</v>
      </c>
      <c r="S21">
        <v>4.2330692209985319</v>
      </c>
      <c r="T21">
        <v>0</v>
      </c>
      <c r="U21">
        <v>21.414210260823118</v>
      </c>
      <c r="V21">
        <v>0</v>
      </c>
      <c r="W21">
        <v>3.0025103976650853</v>
      </c>
      <c r="X21">
        <v>10.002033327871537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2.7965699999999991</v>
      </c>
      <c r="AE21">
        <v>0</v>
      </c>
      <c r="AF21">
        <v>2.7225252000000002</v>
      </c>
      <c r="AG21">
        <v>12.974670719999997</v>
      </c>
      <c r="AH21">
        <v>7.1774124500000003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0.63112331700000002</v>
      </c>
      <c r="AO21">
        <v>1.0823904</v>
      </c>
      <c r="AP21">
        <v>1.1790323999999999</v>
      </c>
      <c r="AQ21">
        <v>0</v>
      </c>
      <c r="AR21">
        <v>1.0161216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10.097345540195414</v>
      </c>
      <c r="BB21">
        <f t="shared" si="0"/>
        <v>284.28590503999828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1.7189387589084717</v>
      </c>
      <c r="L22">
        <v>117</v>
      </c>
      <c r="M22">
        <v>14.110144329896906</v>
      </c>
      <c r="N22">
        <v>36.252791902677643</v>
      </c>
      <c r="O22">
        <v>0</v>
      </c>
      <c r="P22">
        <v>35.952197949805587</v>
      </c>
      <c r="Q22">
        <v>0</v>
      </c>
      <c r="R22">
        <v>3.3852816849315075</v>
      </c>
      <c r="S22">
        <v>4.2330692209985319</v>
      </c>
      <c r="T22">
        <v>0</v>
      </c>
      <c r="U22">
        <v>21.414210260823118</v>
      </c>
      <c r="V22">
        <v>0</v>
      </c>
      <c r="W22">
        <v>14.233028481839565</v>
      </c>
      <c r="X22">
        <v>30.164647450991364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2.7965699999999991</v>
      </c>
      <c r="AE22">
        <v>0</v>
      </c>
      <c r="AF22">
        <v>2.7225252000000002</v>
      </c>
      <c r="AG22">
        <v>12.974670719999997</v>
      </c>
      <c r="AH22">
        <v>14.354824900000001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0.63112331700000002</v>
      </c>
      <c r="AO22">
        <v>1.0823904</v>
      </c>
      <c r="AP22">
        <v>1.1790323999999999</v>
      </c>
      <c r="AQ22">
        <v>0</v>
      </c>
      <c r="AR22">
        <v>1.0161216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11.418881103992852</v>
      </c>
      <c r="BB22">
        <f t="shared" si="0"/>
        <v>321.4931012738798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1.0043928459366176</v>
      </c>
      <c r="L23">
        <v>117</v>
      </c>
      <c r="M23">
        <v>14.110144329896906</v>
      </c>
      <c r="N23">
        <v>36.252791902677643</v>
      </c>
      <c r="O23">
        <v>0</v>
      </c>
      <c r="P23">
        <v>35.952197949805587</v>
      </c>
      <c r="Q23">
        <v>0</v>
      </c>
      <c r="R23">
        <v>2.76470935</v>
      </c>
      <c r="S23">
        <v>2.2917321948717366</v>
      </c>
      <c r="T23">
        <v>0</v>
      </c>
      <c r="U23">
        <v>21.414210260823118</v>
      </c>
      <c r="V23">
        <v>0</v>
      </c>
      <c r="W23">
        <v>14.233028481839565</v>
      </c>
      <c r="X23">
        <v>30.164647450991364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2.7965699999999991</v>
      </c>
      <c r="AE23">
        <v>0</v>
      </c>
      <c r="AF23">
        <v>2.7225252000000002</v>
      </c>
      <c r="AG23">
        <v>12.974670719999997</v>
      </c>
      <c r="AH23">
        <v>16.069267549999999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0.63112331700000002</v>
      </c>
      <c r="AO23">
        <v>1.0823904</v>
      </c>
      <c r="AP23">
        <v>2.5545701999999997</v>
      </c>
      <c r="AQ23">
        <v>0</v>
      </c>
      <c r="AR23">
        <v>12.193459199999999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11.795867459137105</v>
      </c>
      <c r="BB23">
        <f t="shared" si="0"/>
        <v>332.10697769470545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1.0044296257578926</v>
      </c>
      <c r="L24">
        <v>116.99285492388941</v>
      </c>
      <c r="M24">
        <v>14.110144329896906</v>
      </c>
      <c r="N24">
        <v>36.252791902677643</v>
      </c>
      <c r="O24">
        <v>0</v>
      </c>
      <c r="P24">
        <v>35.952197949805587</v>
      </c>
      <c r="Q24">
        <v>0</v>
      </c>
      <c r="R24">
        <v>2.6314698894579578E-3</v>
      </c>
      <c r="S24">
        <v>2.1413463336022731E-3</v>
      </c>
      <c r="T24">
        <v>0</v>
      </c>
      <c r="U24">
        <v>21.414210260823118</v>
      </c>
      <c r="V24">
        <v>2.1688655983419232E-3</v>
      </c>
      <c r="W24">
        <v>14.233028481839565</v>
      </c>
      <c r="X24">
        <v>30.164647450991364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2.7965699999999991</v>
      </c>
      <c r="AE24">
        <v>0</v>
      </c>
      <c r="AF24">
        <v>2.7225252000000002</v>
      </c>
      <c r="AG24">
        <v>12.974670719999997</v>
      </c>
      <c r="AH24">
        <v>21.532237350000003</v>
      </c>
      <c r="AI24">
        <v>0</v>
      </c>
      <c r="AJ24">
        <v>0</v>
      </c>
      <c r="AK24">
        <v>16.039584359999999</v>
      </c>
      <c r="AL24">
        <v>0</v>
      </c>
      <c r="AM24">
        <v>0</v>
      </c>
      <c r="AN24">
        <v>0.63112331700000002</v>
      </c>
      <c r="AO24">
        <v>1.0823904</v>
      </c>
      <c r="AP24">
        <v>2.5545701999999997</v>
      </c>
      <c r="AQ24">
        <v>0</v>
      </c>
      <c r="AR24">
        <v>12.193459199999999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11.809805553333936</v>
      </c>
      <c r="BB24">
        <f t="shared" si="0"/>
        <v>332.49940124116898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1.0044296257578926</v>
      </c>
      <c r="L25">
        <v>116.99285492388941</v>
      </c>
      <c r="M25">
        <v>14.061947970043358</v>
      </c>
      <c r="N25">
        <v>36.165911450015976</v>
      </c>
      <c r="O25">
        <v>0</v>
      </c>
      <c r="P25">
        <v>35.952197949805587</v>
      </c>
      <c r="Q25">
        <v>0</v>
      </c>
      <c r="R25">
        <v>2.6314698894579578E-3</v>
      </c>
      <c r="S25">
        <v>2.1413463336022731E-3</v>
      </c>
      <c r="T25">
        <v>0</v>
      </c>
      <c r="U25">
        <v>21.414210260823118</v>
      </c>
      <c r="V25">
        <v>2.1688655983419232E-3</v>
      </c>
      <c r="W25">
        <v>14.234434404283801</v>
      </c>
      <c r="X25">
        <v>30.17402969358745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2.7965699999999991</v>
      </c>
      <c r="AE25">
        <v>0</v>
      </c>
      <c r="AF25">
        <v>2.7225252000000002</v>
      </c>
      <c r="AG25">
        <v>12.974670719999997</v>
      </c>
      <c r="AH25">
        <v>28.709649800000001</v>
      </c>
      <c r="AI25">
        <v>0</v>
      </c>
      <c r="AJ25">
        <v>0</v>
      </c>
      <c r="AK25">
        <v>16.039584359999999</v>
      </c>
      <c r="AL25">
        <v>0</v>
      </c>
      <c r="AM25">
        <v>0</v>
      </c>
      <c r="AN25">
        <v>0.63112331700000002</v>
      </c>
      <c r="AO25">
        <v>0.54119519999999999</v>
      </c>
      <c r="AP25">
        <v>2.5545701999999997</v>
      </c>
      <c r="AQ25">
        <v>4.7747569999999993</v>
      </c>
      <c r="AR25">
        <v>1.0161216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11.813556131431501</v>
      </c>
      <c r="BB25">
        <f t="shared" si="0"/>
        <v>332.60499866559661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1.0044296257578926</v>
      </c>
      <c r="L26">
        <v>116.99285492388941</v>
      </c>
      <c r="M26">
        <v>14.061947970043358</v>
      </c>
      <c r="N26">
        <v>36.165911450015976</v>
      </c>
      <c r="O26">
        <v>0</v>
      </c>
      <c r="P26">
        <v>35.952197949805587</v>
      </c>
      <c r="Q26">
        <v>0</v>
      </c>
      <c r="R26">
        <v>6.5022462790697686</v>
      </c>
      <c r="S26">
        <v>8.0977529881977102</v>
      </c>
      <c r="T26">
        <v>0</v>
      </c>
      <c r="U26">
        <v>21.414210260823118</v>
      </c>
      <c r="V26">
        <v>5.5651604327217132</v>
      </c>
      <c r="W26">
        <v>14.234434404283801</v>
      </c>
      <c r="X26">
        <v>30.17402969358745</v>
      </c>
      <c r="Y26">
        <v>0</v>
      </c>
      <c r="Z26">
        <v>2.0107058400000004</v>
      </c>
      <c r="AA26">
        <v>2.0843992</v>
      </c>
      <c r="AB26">
        <v>0</v>
      </c>
      <c r="AC26">
        <v>2.9697708320000005</v>
      </c>
      <c r="AD26">
        <v>2.7965699999999991</v>
      </c>
      <c r="AE26">
        <v>4.7236487999999994</v>
      </c>
      <c r="AF26">
        <v>2.7225252000000002</v>
      </c>
      <c r="AG26">
        <v>12.974670719999997</v>
      </c>
      <c r="AH26">
        <v>28.709649800000001</v>
      </c>
      <c r="AI26">
        <v>0</v>
      </c>
      <c r="AJ26">
        <v>0</v>
      </c>
      <c r="AK26">
        <v>16.039584359999999</v>
      </c>
      <c r="AL26">
        <v>0</v>
      </c>
      <c r="AM26">
        <v>0</v>
      </c>
      <c r="AN26">
        <v>0.63112331700000002</v>
      </c>
      <c r="AO26">
        <v>0.54119519999999999</v>
      </c>
      <c r="AP26">
        <v>2.5545701999999997</v>
      </c>
      <c r="AQ26">
        <v>9.5495139999999967</v>
      </c>
      <c r="AR26">
        <v>1.0161216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13.073103542917046</v>
      </c>
      <c r="BB26">
        <f t="shared" si="0"/>
        <v>368.06695094427869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1.0044296257578926</v>
      </c>
      <c r="L27">
        <v>169.99706709762373</v>
      </c>
      <c r="M27">
        <v>14.061947970043358</v>
      </c>
      <c r="N27">
        <v>36.165911450015976</v>
      </c>
      <c r="O27">
        <v>0</v>
      </c>
      <c r="P27">
        <v>35.952197949805587</v>
      </c>
      <c r="Q27">
        <v>0</v>
      </c>
      <c r="R27">
        <v>6.5015333659013193</v>
      </c>
      <c r="S27">
        <v>8.0977527663747519</v>
      </c>
      <c r="T27">
        <v>0</v>
      </c>
      <c r="U27">
        <v>21.414210260823118</v>
      </c>
      <c r="V27">
        <v>2.8815475287769785</v>
      </c>
      <c r="W27">
        <v>14.234434404283801</v>
      </c>
      <c r="X27">
        <v>30.17402969358745</v>
      </c>
      <c r="Y27">
        <v>0</v>
      </c>
      <c r="Z27">
        <v>2.0107058400000004</v>
      </c>
      <c r="AA27">
        <v>4.3103436479999999</v>
      </c>
      <c r="AB27">
        <v>4.0076610000000006</v>
      </c>
      <c r="AC27">
        <v>5.9395416640000001</v>
      </c>
      <c r="AD27">
        <v>5.5931399999999982</v>
      </c>
      <c r="AE27">
        <v>9.4472975999999989</v>
      </c>
      <c r="AF27">
        <v>2.7225252000000002</v>
      </c>
      <c r="AG27">
        <v>12.974670719999997</v>
      </c>
      <c r="AH27">
        <v>35.88706225</v>
      </c>
      <c r="AI27">
        <v>0</v>
      </c>
      <c r="AJ27">
        <v>0</v>
      </c>
      <c r="AK27">
        <v>16.039584359999999</v>
      </c>
      <c r="AL27">
        <v>0</v>
      </c>
      <c r="AM27">
        <v>0</v>
      </c>
      <c r="AN27">
        <v>0.63112331700000002</v>
      </c>
      <c r="AO27">
        <v>0.54119519999999999</v>
      </c>
      <c r="AP27">
        <v>1.5720431999999998</v>
      </c>
      <c r="AQ27">
        <v>14.324270999999998</v>
      </c>
      <c r="AR27">
        <v>1.0161216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15.748954024080355</v>
      </c>
      <c r="BB27">
        <f t="shared" si="0"/>
        <v>443.40422412791355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1.0044296257578926</v>
      </c>
      <c r="L28">
        <v>199.99704142011834</v>
      </c>
      <c r="M28">
        <v>14.110144329896906</v>
      </c>
      <c r="N28">
        <v>36.252791902677643</v>
      </c>
      <c r="O28">
        <v>0</v>
      </c>
      <c r="P28">
        <v>35.952197949805587</v>
      </c>
      <c r="Q28">
        <v>0</v>
      </c>
      <c r="R28">
        <v>6.5015333659013193</v>
      </c>
      <c r="S28">
        <v>8.0977527663747519</v>
      </c>
      <c r="T28">
        <v>0</v>
      </c>
      <c r="U28">
        <v>21.414210260823118</v>
      </c>
      <c r="V28">
        <v>2.8815475287769785</v>
      </c>
      <c r="W28">
        <v>14.234434404283801</v>
      </c>
      <c r="X28">
        <v>30.17402969358745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8.9183002002000009</v>
      </c>
      <c r="AD28">
        <v>8.3897099999999991</v>
      </c>
      <c r="AE28">
        <v>15.1550399</v>
      </c>
      <c r="AF28">
        <v>6.0500559999999997</v>
      </c>
      <c r="AG28">
        <v>12.974670719999997</v>
      </c>
      <c r="AH28">
        <v>35.88706225</v>
      </c>
      <c r="AI28">
        <v>1.1719181999999999</v>
      </c>
      <c r="AJ28">
        <v>0</v>
      </c>
      <c r="AK28">
        <v>16.039584359999999</v>
      </c>
      <c r="AL28">
        <v>0</v>
      </c>
      <c r="AM28">
        <v>0</v>
      </c>
      <c r="AN28">
        <v>0.63112331700000002</v>
      </c>
      <c r="AO28">
        <v>0.54119519999999999</v>
      </c>
      <c r="AP28">
        <v>1.5720431999999998</v>
      </c>
      <c r="AQ28">
        <v>19.099027999999993</v>
      </c>
      <c r="AR28">
        <v>1.0161216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17.851079757328232</v>
      </c>
      <c r="BB28">
        <f t="shared" si="0"/>
        <v>502.58856805387558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4.6907911231278669</v>
      </c>
      <c r="L29">
        <v>215.99702113575111</v>
      </c>
      <c r="M29">
        <v>14.110144329896906</v>
      </c>
      <c r="N29">
        <v>36.252791902677643</v>
      </c>
      <c r="O29">
        <v>0</v>
      </c>
      <c r="P29">
        <v>35.952197949805587</v>
      </c>
      <c r="Q29">
        <v>0</v>
      </c>
      <c r="R29">
        <v>6.5015333659013193</v>
      </c>
      <c r="S29">
        <v>8.0977527663747519</v>
      </c>
      <c r="T29">
        <v>0</v>
      </c>
      <c r="U29">
        <v>21.414210260823118</v>
      </c>
      <c r="V29">
        <v>3.0041636824796862</v>
      </c>
      <c r="W29">
        <v>14.234434404283801</v>
      </c>
      <c r="X29">
        <v>30.17402969358745</v>
      </c>
      <c r="Y29">
        <v>0</v>
      </c>
      <c r="Z29">
        <v>4.0214116799999999</v>
      </c>
      <c r="AA29">
        <v>8.6206872959999998</v>
      </c>
      <c r="AB29">
        <v>8.0807532000000002</v>
      </c>
      <c r="AC29">
        <v>8.9183002002000009</v>
      </c>
      <c r="AD29">
        <v>8.3897099999999991</v>
      </c>
      <c r="AE29">
        <v>15.1550399</v>
      </c>
      <c r="AF29">
        <v>6.0500559999999997</v>
      </c>
      <c r="AG29">
        <v>12.974670719999997</v>
      </c>
      <c r="AH29">
        <v>35.88706225</v>
      </c>
      <c r="AI29">
        <v>5.0783122000000001</v>
      </c>
      <c r="AJ29">
        <v>0</v>
      </c>
      <c r="AK29">
        <v>16.039584359999999</v>
      </c>
      <c r="AL29">
        <v>0</v>
      </c>
      <c r="AM29">
        <v>0</v>
      </c>
      <c r="AN29">
        <v>0.63112331700000002</v>
      </c>
      <c r="AO29">
        <v>0.54119519999999999</v>
      </c>
      <c r="AP29">
        <v>1.5720431999999998</v>
      </c>
      <c r="AQ29">
        <v>19.099027999999993</v>
      </c>
      <c r="AR29">
        <v>1.0161216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18.664516101088648</v>
      </c>
      <c r="BB29">
        <f t="shared" si="0"/>
        <v>525.49048307682062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4.6907911231278669</v>
      </c>
      <c r="L30">
        <v>215.99702113575111</v>
      </c>
      <c r="M30">
        <v>14.110144329896906</v>
      </c>
      <c r="N30">
        <v>36.252791902677643</v>
      </c>
      <c r="O30">
        <v>0</v>
      </c>
      <c r="P30">
        <v>35.952197949805587</v>
      </c>
      <c r="Q30">
        <v>0</v>
      </c>
      <c r="R30">
        <v>6.5015333659013193</v>
      </c>
      <c r="S30">
        <v>8.0977527663747519</v>
      </c>
      <c r="T30">
        <v>0</v>
      </c>
      <c r="U30">
        <v>21.414210260823118</v>
      </c>
      <c r="V30">
        <v>3.0041636824796862</v>
      </c>
      <c r="W30">
        <v>14.234434404283801</v>
      </c>
      <c r="X30">
        <v>30.17402969358745</v>
      </c>
      <c r="Y30">
        <v>0</v>
      </c>
      <c r="Z30">
        <v>4.0214116799999999</v>
      </c>
      <c r="AA30">
        <v>8.6206872959999998</v>
      </c>
      <c r="AB30">
        <v>8.0807532000000002</v>
      </c>
      <c r="AC30">
        <v>8.9183002002000009</v>
      </c>
      <c r="AD30">
        <v>8.3897099999999991</v>
      </c>
      <c r="AE30">
        <v>15.1550399</v>
      </c>
      <c r="AF30">
        <v>6.0500559999999997</v>
      </c>
      <c r="AG30">
        <v>12.974670719999997</v>
      </c>
      <c r="AH30">
        <v>35.88706225</v>
      </c>
      <c r="AI30">
        <v>5.0783122000000001</v>
      </c>
      <c r="AJ30">
        <v>0</v>
      </c>
      <c r="AK30">
        <v>16.039584359999999</v>
      </c>
      <c r="AL30">
        <v>0</v>
      </c>
      <c r="AM30">
        <v>0</v>
      </c>
      <c r="AN30">
        <v>0.63112331700000002</v>
      </c>
      <c r="AO30">
        <v>0.54119519999999999</v>
      </c>
      <c r="AP30">
        <v>1.5720431999999998</v>
      </c>
      <c r="AQ30">
        <v>19.099027999999993</v>
      </c>
      <c r="AR30">
        <v>1.0161216</v>
      </c>
      <c r="AS30">
        <v>5.1175712640000004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18.783425338288648</v>
      </c>
      <c r="BB30">
        <f t="shared" si="0"/>
        <v>528.83831566362062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4.6907911231278669</v>
      </c>
      <c r="L31">
        <v>215.99702113575111</v>
      </c>
      <c r="M31">
        <v>14.110144329896906</v>
      </c>
      <c r="N31">
        <v>36.252791902677643</v>
      </c>
      <c r="O31">
        <v>0</v>
      </c>
      <c r="P31">
        <v>35.952197949805587</v>
      </c>
      <c r="Q31">
        <v>0</v>
      </c>
      <c r="R31">
        <v>6.5015333659013193</v>
      </c>
      <c r="S31">
        <v>8.0977527663747519</v>
      </c>
      <c r="T31">
        <v>0</v>
      </c>
      <c r="U31">
        <v>21.414210260823118</v>
      </c>
      <c r="V31">
        <v>2.8831129985611503</v>
      </c>
      <c r="W31">
        <v>14.234434404283801</v>
      </c>
      <c r="X31">
        <v>30.17402969358745</v>
      </c>
      <c r="Y31">
        <v>0</v>
      </c>
      <c r="Z31">
        <v>4.0214116799999999</v>
      </c>
      <c r="AA31">
        <v>8.6206872959999998</v>
      </c>
      <c r="AB31">
        <v>8.0807532000000002</v>
      </c>
      <c r="AC31">
        <v>8.9183002002000009</v>
      </c>
      <c r="AD31">
        <v>8.3897099999999991</v>
      </c>
      <c r="AE31">
        <v>15.1550399</v>
      </c>
      <c r="AF31">
        <v>6.0500559999999997</v>
      </c>
      <c r="AG31">
        <v>12.974670719999997</v>
      </c>
      <c r="AH31">
        <v>35.88706225</v>
      </c>
      <c r="AI31">
        <v>5.0783122000000001</v>
      </c>
      <c r="AJ31">
        <v>0</v>
      </c>
      <c r="AK31">
        <v>16.039584359999999</v>
      </c>
      <c r="AL31">
        <v>0</v>
      </c>
      <c r="AM31">
        <v>0</v>
      </c>
      <c r="AN31">
        <v>0.63112331700000002</v>
      </c>
      <c r="AO31">
        <v>0.54119519999999999</v>
      </c>
      <c r="AP31">
        <v>1.5720431999999998</v>
      </c>
      <c r="AQ31">
        <v>19.099027999999993</v>
      </c>
      <c r="AR31">
        <v>1.0161216</v>
      </c>
      <c r="AS31">
        <v>5.1175712640000004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18.779273502549163</v>
      </c>
      <c r="BB31">
        <f t="shared" si="0"/>
        <v>528.72141681544156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4.6907911231278669</v>
      </c>
      <c r="L32">
        <v>215.99702113575111</v>
      </c>
      <c r="M32">
        <v>14.110144329896906</v>
      </c>
      <c r="N32">
        <v>36.252791902677643</v>
      </c>
      <c r="O32">
        <v>0</v>
      </c>
      <c r="P32">
        <v>35.952197949805587</v>
      </c>
      <c r="Q32">
        <v>0</v>
      </c>
      <c r="R32">
        <v>6.5015333659013193</v>
      </c>
      <c r="S32">
        <v>8.0977527663747519</v>
      </c>
      <c r="T32">
        <v>0</v>
      </c>
      <c r="U32">
        <v>21.414210260823118</v>
      </c>
      <c r="V32">
        <v>2.8831129985611503</v>
      </c>
      <c r="W32">
        <v>14.234434404283801</v>
      </c>
      <c r="X32">
        <v>30.17402969358745</v>
      </c>
      <c r="Y32">
        <v>0</v>
      </c>
      <c r="Z32">
        <v>4.0214116799999999</v>
      </c>
      <c r="AA32">
        <v>8.6206872959999998</v>
      </c>
      <c r="AB32">
        <v>8.0807532000000002</v>
      </c>
      <c r="AC32">
        <v>8.9183002002000009</v>
      </c>
      <c r="AD32">
        <v>8.3897099999999991</v>
      </c>
      <c r="AE32">
        <v>15.1550399</v>
      </c>
      <c r="AF32">
        <v>6.0500559999999997</v>
      </c>
      <c r="AG32">
        <v>12.974670719999997</v>
      </c>
      <c r="AH32">
        <v>35.88706225</v>
      </c>
      <c r="AI32">
        <v>5.0783122000000001</v>
      </c>
      <c r="AJ32">
        <v>0</v>
      </c>
      <c r="AK32">
        <v>16.039584359999999</v>
      </c>
      <c r="AL32">
        <v>0</v>
      </c>
      <c r="AM32">
        <v>0</v>
      </c>
      <c r="AN32">
        <v>0.63112331700000002</v>
      </c>
      <c r="AO32">
        <v>0.54119519999999999</v>
      </c>
      <c r="AP32">
        <v>1.5720431999999998</v>
      </c>
      <c r="AQ32">
        <v>19.099027999999993</v>
      </c>
      <c r="AR32">
        <v>12.193459199999999</v>
      </c>
      <c r="AS32">
        <v>5.1175712640000004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19.162655998149162</v>
      </c>
      <c r="BB32">
        <f t="shared" si="0"/>
        <v>539.51537191984153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4.6907911231278669</v>
      </c>
      <c r="L33">
        <v>215.99702113575111</v>
      </c>
      <c r="M33">
        <v>14.110144329896906</v>
      </c>
      <c r="N33">
        <v>36.252791902677643</v>
      </c>
      <c r="O33">
        <v>0</v>
      </c>
      <c r="P33">
        <v>35.952197949805587</v>
      </c>
      <c r="Q33">
        <v>0</v>
      </c>
      <c r="R33">
        <v>6.5015333659013193</v>
      </c>
      <c r="S33">
        <v>8.0977527663747519</v>
      </c>
      <c r="T33">
        <v>0</v>
      </c>
      <c r="U33">
        <v>21.414210260823118</v>
      </c>
      <c r="V33">
        <v>2.8831129985611503</v>
      </c>
      <c r="W33">
        <v>14.234434404283801</v>
      </c>
      <c r="X33">
        <v>30.17402969358745</v>
      </c>
      <c r="Y33">
        <v>0</v>
      </c>
      <c r="Z33">
        <v>4.0214116799999999</v>
      </c>
      <c r="AA33">
        <v>8.6206872959999998</v>
      </c>
      <c r="AB33">
        <v>8.0807532000000002</v>
      </c>
      <c r="AC33">
        <v>8.9183002002000009</v>
      </c>
      <c r="AD33">
        <v>8.3897099999999991</v>
      </c>
      <c r="AE33">
        <v>15.1550399</v>
      </c>
      <c r="AF33">
        <v>6.0500559999999997</v>
      </c>
      <c r="AG33">
        <v>12.974670719999997</v>
      </c>
      <c r="AH33">
        <v>35.88706225</v>
      </c>
      <c r="AI33">
        <v>5.0783122000000001</v>
      </c>
      <c r="AJ33">
        <v>0</v>
      </c>
      <c r="AK33">
        <v>16.039584359999999</v>
      </c>
      <c r="AL33">
        <v>0</v>
      </c>
      <c r="AM33">
        <v>0</v>
      </c>
      <c r="AN33">
        <v>0.63112331700000002</v>
      </c>
      <c r="AO33">
        <v>0.54119519999999999</v>
      </c>
      <c r="AP33">
        <v>1.5720431999999998</v>
      </c>
      <c r="AQ33">
        <v>19.099027999999993</v>
      </c>
      <c r="AR33">
        <v>12.193459199999999</v>
      </c>
      <c r="AS33">
        <v>5.1175712640000004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19.162655998149162</v>
      </c>
      <c r="BB33">
        <f t="shared" si="0"/>
        <v>539.51537191984153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4.6907911231278669</v>
      </c>
      <c r="L34">
        <v>215.99702113575111</v>
      </c>
      <c r="M34">
        <v>14.110144329896906</v>
      </c>
      <c r="N34">
        <v>36.252791902677643</v>
      </c>
      <c r="O34">
        <v>0</v>
      </c>
      <c r="P34">
        <v>35.952197949805587</v>
      </c>
      <c r="Q34">
        <v>0</v>
      </c>
      <c r="R34">
        <v>6.5015333659013193</v>
      </c>
      <c r="S34">
        <v>8.0977527663747519</v>
      </c>
      <c r="T34">
        <v>0</v>
      </c>
      <c r="U34">
        <v>21.414210260823118</v>
      </c>
      <c r="V34">
        <v>2.8831129985611503</v>
      </c>
      <c r="W34">
        <v>14.234434404283801</v>
      </c>
      <c r="X34">
        <v>30.17402969358745</v>
      </c>
      <c r="Y34">
        <v>0</v>
      </c>
      <c r="Z34">
        <v>2.0096934000000002</v>
      </c>
      <c r="AA34">
        <v>8.6206872959999998</v>
      </c>
      <c r="AB34">
        <v>8.0807532000000002</v>
      </c>
      <c r="AC34">
        <v>5.9395416640000001</v>
      </c>
      <c r="AD34">
        <v>5.5931399999999982</v>
      </c>
      <c r="AE34">
        <v>9.4472975999999989</v>
      </c>
      <c r="AF34">
        <v>2.7225252000000002</v>
      </c>
      <c r="AG34">
        <v>12.974670719999997</v>
      </c>
      <c r="AH34">
        <v>28.709649800000001</v>
      </c>
      <c r="AI34">
        <v>5.0783122000000001</v>
      </c>
      <c r="AJ34">
        <v>0</v>
      </c>
      <c r="AK34">
        <v>16.039584359999999</v>
      </c>
      <c r="AL34">
        <v>0</v>
      </c>
      <c r="AM34">
        <v>0</v>
      </c>
      <c r="AN34">
        <v>0.63112331700000002</v>
      </c>
      <c r="AO34">
        <v>0.54119519999999999</v>
      </c>
      <c r="AP34">
        <v>1.5720431999999998</v>
      </c>
      <c r="AQ34">
        <v>13.918319999999998</v>
      </c>
      <c r="AR34">
        <v>12.193459199999999</v>
      </c>
      <c r="AS34">
        <v>5.1175712640000004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18.16176689374916</v>
      </c>
      <c r="BB34">
        <f t="shared" si="0"/>
        <v>511.33582065804171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4.6907911231278669</v>
      </c>
      <c r="L35">
        <v>215.99702113575111</v>
      </c>
      <c r="M35">
        <v>14.110144329896906</v>
      </c>
      <c r="N35">
        <v>36.252791902677643</v>
      </c>
      <c r="O35">
        <v>0</v>
      </c>
      <c r="P35">
        <v>35.952197949805587</v>
      </c>
      <c r="Q35">
        <v>0</v>
      </c>
      <c r="R35">
        <v>6.5015333659013193</v>
      </c>
      <c r="S35">
        <v>8.0977527663747519</v>
      </c>
      <c r="T35">
        <v>0</v>
      </c>
      <c r="U35">
        <v>21.414210260823118</v>
      </c>
      <c r="V35">
        <v>2.8815475287769785</v>
      </c>
      <c r="W35">
        <v>14.234434404283801</v>
      </c>
      <c r="X35">
        <v>30.17402969358745</v>
      </c>
      <c r="Y35">
        <v>0</v>
      </c>
      <c r="Z35">
        <v>2.0107058400000004</v>
      </c>
      <c r="AA35">
        <v>4.3103436479999999</v>
      </c>
      <c r="AB35">
        <v>8.0807532000000002</v>
      </c>
      <c r="AC35">
        <v>2.9697708320000005</v>
      </c>
      <c r="AD35">
        <v>2.4318</v>
      </c>
      <c r="AE35">
        <v>9.4472975999999989</v>
      </c>
      <c r="AF35">
        <v>2.7225252000000002</v>
      </c>
      <c r="AG35">
        <v>12.974670719999997</v>
      </c>
      <c r="AH35">
        <v>21.532237350000003</v>
      </c>
      <c r="AI35">
        <v>1.1719181999999999</v>
      </c>
      <c r="AJ35">
        <v>0</v>
      </c>
      <c r="AK35">
        <v>16.039584359999999</v>
      </c>
      <c r="AL35">
        <v>0</v>
      </c>
      <c r="AM35">
        <v>0</v>
      </c>
      <c r="AN35">
        <v>0.63112331700000002</v>
      </c>
      <c r="AO35">
        <v>0.54119519999999999</v>
      </c>
      <c r="AP35">
        <v>1.5720431999999998</v>
      </c>
      <c r="AQ35">
        <v>13.918319999999998</v>
      </c>
      <c r="AR35">
        <v>3.3870719999999999</v>
      </c>
      <c r="AS35">
        <v>5.1175712640000004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17.121372388105996</v>
      </c>
      <c r="BB35">
        <f t="shared" si="0"/>
        <v>482.04401400390049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4.6907911231278669</v>
      </c>
      <c r="L36">
        <v>215.99702113575111</v>
      </c>
      <c r="M36">
        <v>14.110144329896906</v>
      </c>
      <c r="N36">
        <v>36.252791902677643</v>
      </c>
      <c r="O36">
        <v>0</v>
      </c>
      <c r="P36">
        <v>35.952197949805587</v>
      </c>
      <c r="Q36">
        <v>0</v>
      </c>
      <c r="R36">
        <v>6.5015333659013193</v>
      </c>
      <c r="S36">
        <v>8.0977527663747519</v>
      </c>
      <c r="T36">
        <v>0</v>
      </c>
      <c r="U36">
        <v>21.414210260823118</v>
      </c>
      <c r="V36">
        <v>2.8815475287769785</v>
      </c>
      <c r="W36">
        <v>14.234434404283801</v>
      </c>
      <c r="X36">
        <v>30.17402969358745</v>
      </c>
      <c r="Y36">
        <v>0</v>
      </c>
      <c r="Z36">
        <v>2.0107058400000004</v>
      </c>
      <c r="AA36">
        <v>0</v>
      </c>
      <c r="AB36">
        <v>8.0807532000000002</v>
      </c>
      <c r="AC36">
        <v>1.4067335520000002</v>
      </c>
      <c r="AD36">
        <v>2.4318</v>
      </c>
      <c r="AE36">
        <v>9.4472975999999989</v>
      </c>
      <c r="AF36">
        <v>2.7225252000000002</v>
      </c>
      <c r="AG36">
        <v>12.974670719999997</v>
      </c>
      <c r="AH36">
        <v>14.354824900000001</v>
      </c>
      <c r="AI36">
        <v>0.97659850000000004</v>
      </c>
      <c r="AJ36">
        <v>0</v>
      </c>
      <c r="AK36">
        <v>16.039584359999999</v>
      </c>
      <c r="AL36">
        <v>0</v>
      </c>
      <c r="AM36">
        <v>0</v>
      </c>
      <c r="AN36">
        <v>0.63112331700000002</v>
      </c>
      <c r="AO36">
        <v>0.54119519999999999</v>
      </c>
      <c r="AP36">
        <v>1.5720431999999998</v>
      </c>
      <c r="AQ36">
        <v>10.361415999999998</v>
      </c>
      <c r="AR36">
        <v>3.3870719999999999</v>
      </c>
      <c r="AS36">
        <v>3.3016588799999997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16.482743301505998</v>
      </c>
      <c r="BB36">
        <f t="shared" si="0"/>
        <v>464.06371362850052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4.6907911231278669</v>
      </c>
      <c r="L37">
        <v>215.99702113575111</v>
      </c>
      <c r="M37">
        <v>14.110144329896906</v>
      </c>
      <c r="N37">
        <v>36.252791902677643</v>
      </c>
      <c r="O37">
        <v>0</v>
      </c>
      <c r="P37">
        <v>35.952197949805587</v>
      </c>
      <c r="Q37">
        <v>0</v>
      </c>
      <c r="R37">
        <v>6.5015333659013193</v>
      </c>
      <c r="S37">
        <v>8.0977527663747519</v>
      </c>
      <c r="T37">
        <v>0</v>
      </c>
      <c r="U37">
        <v>21.414210260823118</v>
      </c>
      <c r="V37">
        <v>2.8815475287769785</v>
      </c>
      <c r="W37">
        <v>14.234434404283801</v>
      </c>
      <c r="X37">
        <v>30.17402969358745</v>
      </c>
      <c r="Y37">
        <v>0</v>
      </c>
      <c r="Z37">
        <v>2.0107058400000004</v>
      </c>
      <c r="AA37">
        <v>0</v>
      </c>
      <c r="AB37">
        <v>8.0807532000000002</v>
      </c>
      <c r="AC37">
        <v>0</v>
      </c>
      <c r="AD37">
        <v>2.4318</v>
      </c>
      <c r="AE37">
        <v>9.4472975999999989</v>
      </c>
      <c r="AF37">
        <v>2.7225252000000002</v>
      </c>
      <c r="AG37">
        <v>12.974670719999997</v>
      </c>
      <c r="AH37">
        <v>7.1774124500000003</v>
      </c>
      <c r="AI37">
        <v>0</v>
      </c>
      <c r="AJ37">
        <v>0</v>
      </c>
      <c r="AK37">
        <v>16.039584359999999</v>
      </c>
      <c r="AL37">
        <v>0</v>
      </c>
      <c r="AM37">
        <v>0</v>
      </c>
      <c r="AN37">
        <v>0.63112331700000002</v>
      </c>
      <c r="AO37">
        <v>0.54119519999999999</v>
      </c>
      <c r="AP37">
        <v>1.5720431999999998</v>
      </c>
      <c r="AQ37">
        <v>4.6394399999999996</v>
      </c>
      <c r="AR37">
        <v>3.3870719999999999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15.958546033905998</v>
      </c>
      <c r="BB37">
        <f t="shared" si="0"/>
        <v>449.30519039410052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4.6907911231278669</v>
      </c>
      <c r="L38">
        <v>215.99702113575111</v>
      </c>
      <c r="M38">
        <v>14.110144329896906</v>
      </c>
      <c r="N38">
        <v>36.252791902677643</v>
      </c>
      <c r="O38">
        <v>0</v>
      </c>
      <c r="P38">
        <v>35.952197949805587</v>
      </c>
      <c r="Q38">
        <v>0</v>
      </c>
      <c r="R38">
        <v>6.5015333659013193</v>
      </c>
      <c r="S38">
        <v>8.0977527663747519</v>
      </c>
      <c r="T38">
        <v>0</v>
      </c>
      <c r="U38">
        <v>21.414210260823118</v>
      </c>
      <c r="V38">
        <v>2.8815475287769785</v>
      </c>
      <c r="W38">
        <v>14.234434404283801</v>
      </c>
      <c r="X38">
        <v>30.17402969358745</v>
      </c>
      <c r="Y38">
        <v>0</v>
      </c>
      <c r="Z38">
        <v>2.0107058400000004</v>
      </c>
      <c r="AA38">
        <v>0</v>
      </c>
      <c r="AB38">
        <v>8.0807532000000002</v>
      </c>
      <c r="AC38">
        <v>0</v>
      </c>
      <c r="AD38">
        <v>2.4318</v>
      </c>
      <c r="AE38">
        <v>9.4472975999999989</v>
      </c>
      <c r="AF38">
        <v>2.7225252000000002</v>
      </c>
      <c r="AG38">
        <v>12.974670719999997</v>
      </c>
      <c r="AH38">
        <v>5.4629697999999989</v>
      </c>
      <c r="AI38">
        <v>0</v>
      </c>
      <c r="AJ38">
        <v>0</v>
      </c>
      <c r="AK38">
        <v>16.039584359999999</v>
      </c>
      <c r="AL38">
        <v>0</v>
      </c>
      <c r="AM38">
        <v>0</v>
      </c>
      <c r="AN38">
        <v>0.63112331700000002</v>
      </c>
      <c r="AO38">
        <v>0.54119519999999999</v>
      </c>
      <c r="AP38">
        <v>1.5720431999999998</v>
      </c>
      <c r="AQ38">
        <v>4.6394399999999996</v>
      </c>
      <c r="AR38">
        <v>3.3870719999999999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15.899740587905997</v>
      </c>
      <c r="BB38">
        <f t="shared" si="0"/>
        <v>447.64955319010045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4.6907911231278669</v>
      </c>
      <c r="L39">
        <v>215.99702113575111</v>
      </c>
      <c r="M39">
        <v>14.110144329896906</v>
      </c>
      <c r="N39">
        <v>36.252791902677643</v>
      </c>
      <c r="O39">
        <v>0</v>
      </c>
      <c r="P39">
        <v>35.952197949805587</v>
      </c>
      <c r="Q39">
        <v>0</v>
      </c>
      <c r="R39">
        <v>6.5015333659013193</v>
      </c>
      <c r="S39">
        <v>8.0977527663747519</v>
      </c>
      <c r="T39">
        <v>0</v>
      </c>
      <c r="U39">
        <v>21.414210260823118</v>
      </c>
      <c r="V39">
        <v>2.8815475287769785</v>
      </c>
      <c r="W39">
        <v>14.234434404283801</v>
      </c>
      <c r="X39">
        <v>30.17402969358745</v>
      </c>
      <c r="Y39">
        <v>0</v>
      </c>
      <c r="Z39">
        <v>2.0107058400000004</v>
      </c>
      <c r="AA39">
        <v>0</v>
      </c>
      <c r="AB39">
        <v>4.0076610000000006</v>
      </c>
      <c r="AC39">
        <v>0</v>
      </c>
      <c r="AD39">
        <v>2.4318</v>
      </c>
      <c r="AE39">
        <v>9.4472975999999989</v>
      </c>
      <c r="AF39">
        <v>0</v>
      </c>
      <c r="AG39">
        <v>12.974670719999997</v>
      </c>
      <c r="AH39">
        <v>0</v>
      </c>
      <c r="AI39">
        <v>0</v>
      </c>
      <c r="AJ39">
        <v>0</v>
      </c>
      <c r="AK39">
        <v>16.039584359999999</v>
      </c>
      <c r="AL39">
        <v>0</v>
      </c>
      <c r="AM39">
        <v>0</v>
      </c>
      <c r="AN39">
        <v>0.63112331700000002</v>
      </c>
      <c r="AO39">
        <v>0.54119519999999999</v>
      </c>
      <c r="AP39">
        <v>1.5720431999999998</v>
      </c>
      <c r="AQ39">
        <v>0</v>
      </c>
      <c r="AR39">
        <v>3.3870719999999999</v>
      </c>
      <c r="AS39">
        <v>3.3016588799999997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15.320138416505998</v>
      </c>
      <c r="BB39">
        <f t="shared" si="0"/>
        <v>431.33112816150049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4.6907911231278669</v>
      </c>
      <c r="L40">
        <v>215.99702113575111</v>
      </c>
      <c r="M40">
        <v>14.110144329896906</v>
      </c>
      <c r="N40">
        <v>36.252791902677643</v>
      </c>
      <c r="O40">
        <v>0</v>
      </c>
      <c r="P40">
        <v>35.952197949805587</v>
      </c>
      <c r="Q40">
        <v>0</v>
      </c>
      <c r="R40">
        <v>6.5015333659013193</v>
      </c>
      <c r="S40">
        <v>8.0977527663747519</v>
      </c>
      <c r="T40">
        <v>0</v>
      </c>
      <c r="U40">
        <v>21.414210260823118</v>
      </c>
      <c r="V40">
        <v>2.8815475287769785</v>
      </c>
      <c r="W40">
        <v>14.234434404283801</v>
      </c>
      <c r="X40">
        <v>30.17402969358745</v>
      </c>
      <c r="Y40">
        <v>0</v>
      </c>
      <c r="Z40">
        <v>2.0107058400000004</v>
      </c>
      <c r="AA40">
        <v>0</v>
      </c>
      <c r="AB40">
        <v>0</v>
      </c>
      <c r="AC40">
        <v>0</v>
      </c>
      <c r="AD40">
        <v>0</v>
      </c>
      <c r="AE40">
        <v>4.7236487999999994</v>
      </c>
      <c r="AF40">
        <v>0</v>
      </c>
      <c r="AG40">
        <v>12.974670719999997</v>
      </c>
      <c r="AH40">
        <v>0</v>
      </c>
      <c r="AI40">
        <v>0</v>
      </c>
      <c r="AJ40">
        <v>0</v>
      </c>
      <c r="AK40">
        <v>16.039584359999999</v>
      </c>
      <c r="AL40">
        <v>0</v>
      </c>
      <c r="AM40">
        <v>0</v>
      </c>
      <c r="AN40">
        <v>0.63112331700000002</v>
      </c>
      <c r="AO40">
        <v>0.54119519999999999</v>
      </c>
      <c r="AP40">
        <v>1.5720431999999998</v>
      </c>
      <c r="AQ40">
        <v>0</v>
      </c>
      <c r="AR40">
        <v>3.3870719999999999</v>
      </c>
      <c r="AS40">
        <v>3.3016588799999997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14.937243570705999</v>
      </c>
      <c r="BB40">
        <f t="shared" si="0"/>
        <v>420.55091320730043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4.6907911231278669</v>
      </c>
      <c r="L41">
        <v>215.99702113575111</v>
      </c>
      <c r="M41">
        <v>14.110144329896906</v>
      </c>
      <c r="N41">
        <v>36.252791902677643</v>
      </c>
      <c r="O41">
        <v>0</v>
      </c>
      <c r="P41">
        <v>35.952197949805587</v>
      </c>
      <c r="Q41">
        <v>0</v>
      </c>
      <c r="R41">
        <v>6.5015333659013193</v>
      </c>
      <c r="S41">
        <v>8.0977527663747519</v>
      </c>
      <c r="T41">
        <v>0</v>
      </c>
      <c r="U41">
        <v>21.414210260823118</v>
      </c>
      <c r="V41">
        <v>2.8815475287769785</v>
      </c>
      <c r="W41">
        <v>14.234434404283801</v>
      </c>
      <c r="X41">
        <v>30.17402969358745</v>
      </c>
      <c r="Y41">
        <v>0</v>
      </c>
      <c r="Z41">
        <v>2.0107058400000004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12.974670719999997</v>
      </c>
      <c r="AH41">
        <v>0</v>
      </c>
      <c r="AI41">
        <v>0</v>
      </c>
      <c r="AJ41">
        <v>0</v>
      </c>
      <c r="AK41">
        <v>16.039584359999999</v>
      </c>
      <c r="AL41">
        <v>0</v>
      </c>
      <c r="AM41">
        <v>0</v>
      </c>
      <c r="AN41">
        <v>0.63112331700000002</v>
      </c>
      <c r="AO41">
        <v>0.54119519999999999</v>
      </c>
      <c r="AP41">
        <v>1.5720431999999998</v>
      </c>
      <c r="AQ41">
        <v>0</v>
      </c>
      <c r="AR41">
        <v>12.193459199999999</v>
      </c>
      <c r="AS41">
        <v>5.1175712640000004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15.139566992106001</v>
      </c>
      <c r="BB41">
        <f t="shared" si="0"/>
        <v>426.2472405699005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4.6907911231278669</v>
      </c>
      <c r="L42">
        <v>215.99702113575111</v>
      </c>
      <c r="M42">
        <v>14.110144329896906</v>
      </c>
      <c r="N42">
        <v>36.252791902677643</v>
      </c>
      <c r="O42">
        <v>0</v>
      </c>
      <c r="P42">
        <v>35.952197949805587</v>
      </c>
      <c r="Q42">
        <v>0</v>
      </c>
      <c r="R42">
        <v>6.5015333659013193</v>
      </c>
      <c r="S42">
        <v>8.0977527663747519</v>
      </c>
      <c r="T42">
        <v>0</v>
      </c>
      <c r="U42">
        <v>21.414210260823118</v>
      </c>
      <c r="V42">
        <v>2.8815475287769785</v>
      </c>
      <c r="W42">
        <v>14.234434404283801</v>
      </c>
      <c r="X42">
        <v>30.17402969358745</v>
      </c>
      <c r="Y42">
        <v>0</v>
      </c>
      <c r="Z42">
        <v>2.0107058400000004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12.974670719999997</v>
      </c>
      <c r="AH42">
        <v>0</v>
      </c>
      <c r="AI42">
        <v>0</v>
      </c>
      <c r="AJ42">
        <v>0</v>
      </c>
      <c r="AK42">
        <v>16.039584359999999</v>
      </c>
      <c r="AL42">
        <v>0</v>
      </c>
      <c r="AM42">
        <v>0</v>
      </c>
      <c r="AN42">
        <v>0.63112331700000002</v>
      </c>
      <c r="AO42">
        <v>0.54119519999999999</v>
      </c>
      <c r="AP42">
        <v>1.5720431999999998</v>
      </c>
      <c r="AQ42">
        <v>0</v>
      </c>
      <c r="AR42">
        <v>12.193459199999999</v>
      </c>
      <c r="AS42">
        <v>5.1175712640000004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15.139566992106001</v>
      </c>
      <c r="BB42">
        <f t="shared" si="0"/>
        <v>426.2472405699005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4.6907911231278669</v>
      </c>
      <c r="L43">
        <v>215.99702113575111</v>
      </c>
      <c r="M43">
        <v>14.110144329896906</v>
      </c>
      <c r="N43">
        <v>36.252791902677643</v>
      </c>
      <c r="O43">
        <v>0</v>
      </c>
      <c r="P43">
        <v>35.952197949805587</v>
      </c>
      <c r="Q43">
        <v>0</v>
      </c>
      <c r="R43">
        <v>6.5015333659013193</v>
      </c>
      <c r="S43">
        <v>8.0977527663747519</v>
      </c>
      <c r="T43">
        <v>0</v>
      </c>
      <c r="U43">
        <v>21.414210260823118</v>
      </c>
      <c r="V43">
        <v>2.8815475287769785</v>
      </c>
      <c r="W43">
        <v>14.234434404283801</v>
      </c>
      <c r="X43">
        <v>30.17402969358745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12.974670719999997</v>
      </c>
      <c r="AH43">
        <v>0</v>
      </c>
      <c r="AI43">
        <v>0</v>
      </c>
      <c r="AJ43">
        <v>0</v>
      </c>
      <c r="AK43">
        <v>16.039584359999999</v>
      </c>
      <c r="AL43">
        <v>0</v>
      </c>
      <c r="AM43">
        <v>0</v>
      </c>
      <c r="AN43">
        <v>0.63112331700000002</v>
      </c>
      <c r="AO43">
        <v>0.54119519999999999</v>
      </c>
      <c r="AP43">
        <v>1.7685486000000001</v>
      </c>
      <c r="AQ43">
        <v>0</v>
      </c>
      <c r="AR43">
        <v>12.193459199999999</v>
      </c>
      <c r="AS43">
        <v>5.1175712640000004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15.077339975306</v>
      </c>
      <c r="BB43">
        <f t="shared" si="0"/>
        <v>424.49526714670043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4.6907911231278669</v>
      </c>
      <c r="L44">
        <v>215.99702113575111</v>
      </c>
      <c r="M44">
        <v>14.110144329896906</v>
      </c>
      <c r="N44">
        <v>36.252791902677643</v>
      </c>
      <c r="O44">
        <v>0</v>
      </c>
      <c r="P44">
        <v>35.952197949805587</v>
      </c>
      <c r="Q44">
        <v>0</v>
      </c>
      <c r="R44">
        <v>6.5015333659013193</v>
      </c>
      <c r="S44">
        <v>8.0977527663747519</v>
      </c>
      <c r="T44">
        <v>0</v>
      </c>
      <c r="U44">
        <v>21.414210260823118</v>
      </c>
      <c r="V44">
        <v>2.8815475287769785</v>
      </c>
      <c r="W44">
        <v>14.234434404283801</v>
      </c>
      <c r="X44">
        <v>30.17402969358745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12.974670719999997</v>
      </c>
      <c r="AH44">
        <v>0</v>
      </c>
      <c r="AI44">
        <v>0</v>
      </c>
      <c r="AJ44">
        <v>0</v>
      </c>
      <c r="AK44">
        <v>16.039584359999999</v>
      </c>
      <c r="AL44">
        <v>0</v>
      </c>
      <c r="AM44">
        <v>0</v>
      </c>
      <c r="AN44">
        <v>0.63112331700000002</v>
      </c>
      <c r="AO44">
        <v>0.54119519999999999</v>
      </c>
      <c r="AP44">
        <v>1.7685486000000001</v>
      </c>
      <c r="AQ44">
        <v>0</v>
      </c>
      <c r="AR44">
        <v>3.3870719999999999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14.712995340106</v>
      </c>
      <c r="BB44">
        <f t="shared" si="0"/>
        <v>414.23731219790045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4.690752054669705</v>
      </c>
      <c r="L45">
        <v>215.99702113575111</v>
      </c>
      <c r="M45">
        <v>14.110144329896906</v>
      </c>
      <c r="N45">
        <v>36.252791902677643</v>
      </c>
      <c r="O45">
        <v>0</v>
      </c>
      <c r="P45">
        <v>39.865616383775603</v>
      </c>
      <c r="Q45">
        <v>0</v>
      </c>
      <c r="R45">
        <v>6.5015333659013193</v>
      </c>
      <c r="S45">
        <v>8.0977527663747519</v>
      </c>
      <c r="T45">
        <v>0</v>
      </c>
      <c r="U45">
        <v>21.414210260823118</v>
      </c>
      <c r="V45">
        <v>3.2599150499999996</v>
      </c>
      <c r="W45">
        <v>14.234434404283801</v>
      </c>
      <c r="X45">
        <v>30.17402969358745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12.974670719999997</v>
      </c>
      <c r="AH45">
        <v>0</v>
      </c>
      <c r="AI45">
        <v>0</v>
      </c>
      <c r="AJ45">
        <v>0</v>
      </c>
      <c r="AK45">
        <v>16.039584359999999</v>
      </c>
      <c r="AL45">
        <v>0</v>
      </c>
      <c r="AM45">
        <v>0</v>
      </c>
      <c r="AN45">
        <v>0.63112331700000002</v>
      </c>
      <c r="AO45">
        <v>0.54119519999999999</v>
      </c>
      <c r="AP45">
        <v>1.7685486000000001</v>
      </c>
      <c r="AQ45">
        <v>0</v>
      </c>
      <c r="AR45">
        <v>3.3870719999999999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14.860202109158367</v>
      </c>
      <c r="BB45">
        <f t="shared" si="0"/>
        <v>418.38185231558299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4.690752054669705</v>
      </c>
      <c r="L46">
        <v>215.99702113575111</v>
      </c>
      <c r="M46">
        <v>14.110144329896906</v>
      </c>
      <c r="N46">
        <v>36.252791902677643</v>
      </c>
      <c r="O46">
        <v>0</v>
      </c>
      <c r="P46">
        <v>39.865616383775603</v>
      </c>
      <c r="Q46">
        <v>0</v>
      </c>
      <c r="R46">
        <v>6.5015333659013193</v>
      </c>
      <c r="S46">
        <v>8.0977527663747519</v>
      </c>
      <c r="T46">
        <v>0</v>
      </c>
      <c r="U46">
        <v>21.414210260823118</v>
      </c>
      <c r="V46">
        <v>3.2599150499999996</v>
      </c>
      <c r="W46">
        <v>14.234434404283801</v>
      </c>
      <c r="X46">
        <v>30.17402969358745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12.974670719999997</v>
      </c>
      <c r="AH46">
        <v>0</v>
      </c>
      <c r="AI46">
        <v>0</v>
      </c>
      <c r="AJ46">
        <v>0</v>
      </c>
      <c r="AK46">
        <v>16.039584359999999</v>
      </c>
      <c r="AL46">
        <v>0</v>
      </c>
      <c r="AM46">
        <v>0</v>
      </c>
      <c r="AN46">
        <v>0.63112331700000002</v>
      </c>
      <c r="AO46">
        <v>0.54119519999999999</v>
      </c>
      <c r="AP46">
        <v>1.7685486000000001</v>
      </c>
      <c r="AQ46">
        <v>0</v>
      </c>
      <c r="AR46">
        <v>3.3870719999999999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14.860202109158367</v>
      </c>
      <c r="BB46">
        <f t="shared" si="0"/>
        <v>418.38185231558299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4.690752054669705</v>
      </c>
      <c r="L47">
        <v>215.99702113575111</v>
      </c>
      <c r="M47">
        <v>14.110144329896906</v>
      </c>
      <c r="N47">
        <v>36.252791902677643</v>
      </c>
      <c r="O47">
        <v>0</v>
      </c>
      <c r="P47">
        <v>39.865616383775603</v>
      </c>
      <c r="Q47">
        <v>0</v>
      </c>
      <c r="R47">
        <v>6.5015333659013193</v>
      </c>
      <c r="S47">
        <v>8.0977527663747519</v>
      </c>
      <c r="T47">
        <v>0</v>
      </c>
      <c r="U47">
        <v>21.414210260823118</v>
      </c>
      <c r="V47">
        <v>3.2671285392265195</v>
      </c>
      <c r="W47">
        <v>14.234434404283801</v>
      </c>
      <c r="X47">
        <v>30.17402969358745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12.974670719999997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0.63112331700000002</v>
      </c>
      <c r="AO47">
        <v>0.54119519999999999</v>
      </c>
      <c r="AP47">
        <v>1.7685486000000001</v>
      </c>
      <c r="AQ47">
        <v>0</v>
      </c>
      <c r="AR47">
        <v>3.3870719999999999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14.860449587611406</v>
      </c>
      <c r="BB47">
        <f t="shared" si="0"/>
        <v>418.38881832635644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4.690752054669705</v>
      </c>
      <c r="L48">
        <v>215.99702113575111</v>
      </c>
      <c r="M48">
        <v>14.110144329896906</v>
      </c>
      <c r="N48">
        <v>36.252791902677643</v>
      </c>
      <c r="O48">
        <v>0</v>
      </c>
      <c r="P48">
        <v>39.865616383775603</v>
      </c>
      <c r="Q48">
        <v>0</v>
      </c>
      <c r="R48">
        <v>6.5015333659013193</v>
      </c>
      <c r="S48">
        <v>8.0977527663747519</v>
      </c>
      <c r="T48">
        <v>0</v>
      </c>
      <c r="U48">
        <v>21.414210260823118</v>
      </c>
      <c r="V48">
        <v>3.2671285392265195</v>
      </c>
      <c r="W48">
        <v>14.234434404283801</v>
      </c>
      <c r="X48">
        <v>30.17402969358745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12.974670719999997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0.63112331700000002</v>
      </c>
      <c r="AO48">
        <v>0.54119519999999999</v>
      </c>
      <c r="AP48">
        <v>1.7685486000000001</v>
      </c>
      <c r="AQ48">
        <v>0</v>
      </c>
      <c r="AR48">
        <v>3.3870719999999999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14.860449587611406</v>
      </c>
      <c r="BB48">
        <f t="shared" si="0"/>
        <v>418.38881832635644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4.6908490426189022</v>
      </c>
      <c r="L49">
        <v>215.99702113575111</v>
      </c>
      <c r="M49">
        <v>14.110144329896906</v>
      </c>
      <c r="N49">
        <v>36.252791902677643</v>
      </c>
      <c r="O49">
        <v>0</v>
      </c>
      <c r="P49">
        <v>39.865616383775603</v>
      </c>
      <c r="Q49">
        <v>0</v>
      </c>
      <c r="R49">
        <v>6.5022462790697686</v>
      </c>
      <c r="S49">
        <v>8.0977529881977102</v>
      </c>
      <c r="T49">
        <v>0</v>
      </c>
      <c r="U49">
        <v>21.414210260823118</v>
      </c>
      <c r="V49">
        <v>3.835606533259424</v>
      </c>
      <c r="W49">
        <v>14.234434404283801</v>
      </c>
      <c r="X49">
        <v>30.17402969358745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12.974670719999997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0.63112331700000002</v>
      </c>
      <c r="AO49">
        <v>0.72159359999999984</v>
      </c>
      <c r="AP49">
        <v>1.7685486000000001</v>
      </c>
      <c r="AQ49">
        <v>0</v>
      </c>
      <c r="AR49">
        <v>3.3870719999999999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14.886164082384674</v>
      </c>
      <c r="BB49">
        <f t="shared" si="0"/>
        <v>419.1127903485567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4.6908494394102282</v>
      </c>
      <c r="L50">
        <v>215.99702113575111</v>
      </c>
      <c r="M50">
        <v>14.110144329896906</v>
      </c>
      <c r="N50">
        <v>36.252791902677643</v>
      </c>
      <c r="O50">
        <v>0</v>
      </c>
      <c r="P50">
        <v>39.865616383775603</v>
      </c>
      <c r="Q50">
        <v>0</v>
      </c>
      <c r="R50">
        <v>6.5022462790697686</v>
      </c>
      <c r="S50">
        <v>8.0977529881977102</v>
      </c>
      <c r="T50">
        <v>0</v>
      </c>
      <c r="U50">
        <v>21.414210260823118</v>
      </c>
      <c r="V50">
        <v>3.835606533259424</v>
      </c>
      <c r="W50">
        <v>14.234434404283801</v>
      </c>
      <c r="X50">
        <v>30.17402969358745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12.974670719999997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0.63112331700000002</v>
      </c>
      <c r="AO50">
        <v>0.72159359999999984</v>
      </c>
      <c r="AP50">
        <v>1.7685486000000001</v>
      </c>
      <c r="AQ50">
        <v>0</v>
      </c>
      <c r="AR50">
        <v>3.3870719999999999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14.886164096586317</v>
      </c>
      <c r="BB50">
        <f t="shared" si="0"/>
        <v>419.11279073114633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4.6908499999999993</v>
      </c>
      <c r="L51">
        <v>215.99702113575111</v>
      </c>
      <c r="M51">
        <v>14.110144329896906</v>
      </c>
      <c r="N51">
        <v>36.252791902677643</v>
      </c>
      <c r="O51">
        <v>0</v>
      </c>
      <c r="P51">
        <v>39.865616383775603</v>
      </c>
      <c r="Q51">
        <v>0</v>
      </c>
      <c r="R51">
        <v>6.5022462790697686</v>
      </c>
      <c r="S51">
        <v>8.0977529881977102</v>
      </c>
      <c r="T51">
        <v>0</v>
      </c>
      <c r="U51">
        <v>21.414210260823118</v>
      </c>
      <c r="V51">
        <v>4.9966276008510642</v>
      </c>
      <c r="W51">
        <v>14.234434404283801</v>
      </c>
      <c r="X51">
        <v>30.17402969358745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12.974670719999997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0.63112331700000002</v>
      </c>
      <c r="AO51">
        <v>0.72159359999999984</v>
      </c>
      <c r="AP51">
        <v>1.7685486000000001</v>
      </c>
      <c r="AQ51">
        <v>0</v>
      </c>
      <c r="AR51">
        <v>3.3870719999999999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14.925987094015419</v>
      </c>
      <c r="BB51">
        <f t="shared" si="0"/>
        <v>420.23398936189869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4.690769405784823</v>
      </c>
      <c r="L52">
        <v>215.99702113575111</v>
      </c>
      <c r="M52">
        <v>14.110144329896906</v>
      </c>
      <c r="N52">
        <v>36.252791902677643</v>
      </c>
      <c r="O52">
        <v>0</v>
      </c>
      <c r="P52">
        <v>39.865616383775603</v>
      </c>
      <c r="Q52">
        <v>0</v>
      </c>
      <c r="R52">
        <v>6.5022462790697686</v>
      </c>
      <c r="S52">
        <v>8.0977529881977102</v>
      </c>
      <c r="T52">
        <v>0</v>
      </c>
      <c r="U52">
        <v>21.414210260823118</v>
      </c>
      <c r="V52">
        <v>4.9966276008510642</v>
      </c>
      <c r="W52">
        <v>14.234434404283801</v>
      </c>
      <c r="X52">
        <v>30.17402969358745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12.974670719999997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0.63112331700000002</v>
      </c>
      <c r="AO52">
        <v>0.72159359999999984</v>
      </c>
      <c r="AP52">
        <v>1.7685486000000001</v>
      </c>
      <c r="AQ52">
        <v>0</v>
      </c>
      <c r="AR52">
        <v>3.3870719999999999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14.925984329767308</v>
      </c>
      <c r="BB52">
        <f t="shared" si="0"/>
        <v>420.23391153193165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1.0044470749961816</v>
      </c>
      <c r="L53">
        <v>215.99702113575111</v>
      </c>
      <c r="M53">
        <v>14.110144329896906</v>
      </c>
      <c r="N53">
        <v>36.252791902677643</v>
      </c>
      <c r="O53">
        <v>0</v>
      </c>
      <c r="P53">
        <v>39.865616383775603</v>
      </c>
      <c r="Q53">
        <v>0</v>
      </c>
      <c r="R53">
        <v>6.5022462790697686</v>
      </c>
      <c r="S53">
        <v>8.0977529881977102</v>
      </c>
      <c r="T53">
        <v>0</v>
      </c>
      <c r="U53">
        <v>21.414210260823118</v>
      </c>
      <c r="V53">
        <v>5.0200570296610163</v>
      </c>
      <c r="W53">
        <v>14.234434404283801</v>
      </c>
      <c r="X53">
        <v>30.17402969358745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12.974670719999997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0.63112331700000002</v>
      </c>
      <c r="AO53">
        <v>0.72159359999999984</v>
      </c>
      <c r="AP53">
        <v>1.7685486000000001</v>
      </c>
      <c r="AQ53">
        <v>0</v>
      </c>
      <c r="AR53">
        <v>4.7419007999999989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14.846817878226513</v>
      </c>
      <c r="BB53">
        <f t="shared" si="0"/>
        <v>418.00501388149377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1.004684510744718</v>
      </c>
      <c r="L54">
        <v>215.99702113575111</v>
      </c>
      <c r="M54">
        <v>14.110144329896906</v>
      </c>
      <c r="N54">
        <v>36.252791902677643</v>
      </c>
      <c r="O54">
        <v>0</v>
      </c>
      <c r="P54">
        <v>39.865616383775603</v>
      </c>
      <c r="Q54">
        <v>0</v>
      </c>
      <c r="R54">
        <v>6.5022462790697686</v>
      </c>
      <c r="S54">
        <v>8.0977529881977102</v>
      </c>
      <c r="T54">
        <v>0</v>
      </c>
      <c r="U54">
        <v>21.414210260823118</v>
      </c>
      <c r="V54">
        <v>5.0200570296610163</v>
      </c>
      <c r="W54">
        <v>14.234434404283801</v>
      </c>
      <c r="X54">
        <v>30.17402969358745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12.974670719999997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0.63112331700000002</v>
      </c>
      <c r="AO54">
        <v>0.72159359999999984</v>
      </c>
      <c r="AP54">
        <v>1.7685486000000001</v>
      </c>
      <c r="AQ54">
        <v>0</v>
      </c>
      <c r="AR54">
        <v>4.7419007999999989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14.846826022272687</v>
      </c>
      <c r="BB54">
        <f t="shared" si="0"/>
        <v>418.00524317319611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1.0044361788318481</v>
      </c>
      <c r="L55">
        <v>116.99285492388941</v>
      </c>
      <c r="M55">
        <v>14.110144329896906</v>
      </c>
      <c r="N55">
        <v>36.252791902677643</v>
      </c>
      <c r="O55">
        <v>0</v>
      </c>
      <c r="P55">
        <v>39.865616383775603</v>
      </c>
      <c r="Q55">
        <v>0</v>
      </c>
      <c r="R55">
        <v>6.5022462790697686</v>
      </c>
      <c r="S55">
        <v>8.0977529881977102</v>
      </c>
      <c r="T55">
        <v>0</v>
      </c>
      <c r="U55">
        <v>21.414210260823118</v>
      </c>
      <c r="V55">
        <v>5.0200570296610163</v>
      </c>
      <c r="W55">
        <v>14.234434404283801</v>
      </c>
      <c r="X55">
        <v>30.17402969358745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12.974670719999997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0.63112331700000002</v>
      </c>
      <c r="AO55">
        <v>0.72159359999999984</v>
      </c>
      <c r="AP55">
        <v>1.7685486000000001</v>
      </c>
      <c r="AQ55">
        <v>0</v>
      </c>
      <c r="AR55">
        <v>4.7419007999999989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11.450974603421205</v>
      </c>
      <c r="BB55">
        <f t="shared" si="0"/>
        <v>322.39668004827297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1.0044466230936819</v>
      </c>
      <c r="L56">
        <v>116.99285492388941</v>
      </c>
      <c r="M56">
        <v>14.110144329896906</v>
      </c>
      <c r="N56">
        <v>36.252791902677643</v>
      </c>
      <c r="O56">
        <v>0</v>
      </c>
      <c r="P56">
        <v>39.865616383775603</v>
      </c>
      <c r="Q56">
        <v>0</v>
      </c>
      <c r="R56">
        <v>0</v>
      </c>
      <c r="S56">
        <v>0</v>
      </c>
      <c r="T56">
        <v>0</v>
      </c>
      <c r="U56">
        <v>21.414210260823118</v>
      </c>
      <c r="V56">
        <v>2.1688655983419232E-3</v>
      </c>
      <c r="W56">
        <v>14.234434404283801</v>
      </c>
      <c r="X56">
        <v>30.17402969358745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12.974670719999997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0.63112331700000002</v>
      </c>
      <c r="AO56">
        <v>0.72159359999999984</v>
      </c>
      <c r="AP56">
        <v>1.7685486000000001</v>
      </c>
      <c r="AQ56">
        <v>0</v>
      </c>
      <c r="AR56">
        <v>4.7419007999999989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10.778081315462856</v>
      </c>
      <c r="BB56">
        <f t="shared" si="0"/>
        <v>303.45169634916306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1.0044430228103778</v>
      </c>
      <c r="L57">
        <v>116.99285492388941</v>
      </c>
      <c r="M57">
        <v>14.110144329896906</v>
      </c>
      <c r="N57">
        <v>36.252791902677643</v>
      </c>
      <c r="O57">
        <v>0</v>
      </c>
      <c r="P57">
        <v>39.865616383775603</v>
      </c>
      <c r="Q57">
        <v>0</v>
      </c>
      <c r="R57">
        <v>0</v>
      </c>
      <c r="S57">
        <v>0</v>
      </c>
      <c r="T57">
        <v>0</v>
      </c>
      <c r="U57">
        <v>21.414210260823118</v>
      </c>
      <c r="V57">
        <v>4.7395293269230772</v>
      </c>
      <c r="W57">
        <v>14.234434404283801</v>
      </c>
      <c r="X57">
        <v>30.17402969358745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12.974670719999997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0.63112331700000002</v>
      </c>
      <c r="AO57">
        <v>0.99219119999999994</v>
      </c>
      <c r="AP57">
        <v>1.7685486000000001</v>
      </c>
      <c r="AQ57">
        <v>0</v>
      </c>
      <c r="AR57">
        <v>3.3870719999999999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10.903383204149852</v>
      </c>
      <c r="BB57">
        <f t="shared" si="0"/>
        <v>306.97952012151745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1.0044430228103778</v>
      </c>
      <c r="L58">
        <v>116.99285492388941</v>
      </c>
      <c r="M58">
        <v>14.110144329896906</v>
      </c>
      <c r="N58">
        <v>36.252791902677643</v>
      </c>
      <c r="O58">
        <v>0</v>
      </c>
      <c r="P58">
        <v>39.865616383775603</v>
      </c>
      <c r="Q58">
        <v>0</v>
      </c>
      <c r="R58">
        <v>6.5022462790697686</v>
      </c>
      <c r="S58">
        <v>8.0977529881977102</v>
      </c>
      <c r="T58">
        <v>0</v>
      </c>
      <c r="U58">
        <v>21.414210260823118</v>
      </c>
      <c r="V58">
        <v>4.7395293269230772</v>
      </c>
      <c r="W58">
        <v>14.234434404283801</v>
      </c>
      <c r="X58">
        <v>30.17402969358745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12.974670719999997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0.63112331700000002</v>
      </c>
      <c r="AO58">
        <v>0.99219119999999994</v>
      </c>
      <c r="AP58">
        <v>1.7685486000000001</v>
      </c>
      <c r="AQ58">
        <v>0</v>
      </c>
      <c r="AR58">
        <v>3.3870719999999999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11.404163090021981</v>
      </c>
      <c r="BB58">
        <f t="shared" si="0"/>
        <v>321.07873950291275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1.0044524468367386</v>
      </c>
      <c r="L59">
        <v>156.99492596044323</v>
      </c>
      <c r="M59">
        <v>14.110144329896906</v>
      </c>
      <c r="N59">
        <v>36.252791902677643</v>
      </c>
      <c r="O59">
        <v>0</v>
      </c>
      <c r="P59">
        <v>39.865616383775603</v>
      </c>
      <c r="Q59">
        <v>0</v>
      </c>
      <c r="R59">
        <v>6.5022462790697686</v>
      </c>
      <c r="S59">
        <v>8.0977529881977102</v>
      </c>
      <c r="T59">
        <v>0</v>
      </c>
      <c r="U59">
        <v>21.414210260823118</v>
      </c>
      <c r="V59">
        <v>4.7395293269230772</v>
      </c>
      <c r="W59">
        <v>14.234434404283801</v>
      </c>
      <c r="X59">
        <v>30.17402969358745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12.974670719999997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0.63112331700000002</v>
      </c>
      <c r="AO59">
        <v>0.99219119999999994</v>
      </c>
      <c r="AP59">
        <v>1.7685486000000001</v>
      </c>
      <c r="AQ59">
        <v>0</v>
      </c>
      <c r="AR59">
        <v>2.7096576000000003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12.752999257471364</v>
      </c>
      <c r="BB59">
        <f t="shared" si="0"/>
        <v>359.05456939604363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1.0045554514903552</v>
      </c>
      <c r="L60">
        <v>170.99513306409858</v>
      </c>
      <c r="M60">
        <v>14.110144329896906</v>
      </c>
      <c r="N60">
        <v>36.252791902677643</v>
      </c>
      <c r="O60">
        <v>0</v>
      </c>
      <c r="P60">
        <v>39.865616383775603</v>
      </c>
      <c r="Q60">
        <v>0</v>
      </c>
      <c r="R60">
        <v>6.5022462790697686</v>
      </c>
      <c r="S60">
        <v>8.0977529881977102</v>
      </c>
      <c r="T60">
        <v>0</v>
      </c>
      <c r="U60">
        <v>21.414210260823118</v>
      </c>
      <c r="V60">
        <v>4.7395293269230772</v>
      </c>
      <c r="W60">
        <v>14.234434404283801</v>
      </c>
      <c r="X60">
        <v>30.17402969358745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12.974670719999997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0.63112331700000002</v>
      </c>
      <c r="AO60">
        <v>0.99219119999999994</v>
      </c>
      <c r="AP60">
        <v>1.7685486000000001</v>
      </c>
      <c r="AQ60">
        <v>0</v>
      </c>
      <c r="AR60">
        <v>2.7096576000000003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13.233209894186357</v>
      </c>
      <c r="BB60">
        <f t="shared" si="0"/>
        <v>372.57466886763757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1.0044430228103778</v>
      </c>
      <c r="L61">
        <v>188.99244071657864</v>
      </c>
      <c r="M61">
        <v>14.110144329896906</v>
      </c>
      <c r="N61">
        <v>36.252791902677643</v>
      </c>
      <c r="O61">
        <v>0</v>
      </c>
      <c r="P61">
        <v>39.865616383775603</v>
      </c>
      <c r="Q61">
        <v>0</v>
      </c>
      <c r="R61">
        <v>6.5022462790697686</v>
      </c>
      <c r="S61">
        <v>8.0977529881977102</v>
      </c>
      <c r="T61">
        <v>0</v>
      </c>
      <c r="U61">
        <v>21.414210260823118</v>
      </c>
      <c r="V61">
        <v>4.6990343437283446</v>
      </c>
      <c r="W61">
        <v>14.234434404283801</v>
      </c>
      <c r="X61">
        <v>30.17402969358745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12.974670719999997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0.63112331700000002</v>
      </c>
      <c r="AO61">
        <v>0.99219119999999994</v>
      </c>
      <c r="AP61">
        <v>1.7685486000000001</v>
      </c>
      <c r="AQ61">
        <v>0</v>
      </c>
      <c r="AR61">
        <v>2.7096576000000003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13.849124834355996</v>
      </c>
      <c r="BB61">
        <f t="shared" si="0"/>
        <v>389.91545416807327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1.0044430228103778</v>
      </c>
      <c r="L62">
        <v>196.99699699699698</v>
      </c>
      <c r="M62">
        <v>14.110144329896906</v>
      </c>
      <c r="N62">
        <v>36.252791902677643</v>
      </c>
      <c r="O62">
        <v>0</v>
      </c>
      <c r="P62">
        <v>39.865616383775603</v>
      </c>
      <c r="Q62">
        <v>0</v>
      </c>
      <c r="R62">
        <v>6.5022462790697686</v>
      </c>
      <c r="S62">
        <v>8.0977529881977102</v>
      </c>
      <c r="T62">
        <v>0</v>
      </c>
      <c r="U62">
        <v>21.414210260823118</v>
      </c>
      <c r="V62">
        <v>4.6990343437283446</v>
      </c>
      <c r="W62">
        <v>14.234434404283801</v>
      </c>
      <c r="X62">
        <v>30.17402969358745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12.974670719999997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0.63112331700000002</v>
      </c>
      <c r="AO62">
        <v>0.99219119999999994</v>
      </c>
      <c r="AP62">
        <v>1.7685486000000001</v>
      </c>
      <c r="AQ62">
        <v>0</v>
      </c>
      <c r="AR62">
        <v>2.7096576000000003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14.123681114774348</v>
      </c>
      <c r="BB62">
        <f t="shared" si="0"/>
        <v>397.64545416807329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1.0044430228103778</v>
      </c>
      <c r="L63">
        <v>199.99704142011834</v>
      </c>
      <c r="M63">
        <v>14.110144329896906</v>
      </c>
      <c r="N63">
        <v>36.252791902677643</v>
      </c>
      <c r="O63">
        <v>0</v>
      </c>
      <c r="P63">
        <v>39.865616383775603</v>
      </c>
      <c r="Q63">
        <v>0</v>
      </c>
      <c r="R63">
        <v>6.5015333659013193</v>
      </c>
      <c r="S63">
        <v>8.0977527663747519</v>
      </c>
      <c r="T63">
        <v>0</v>
      </c>
      <c r="U63">
        <v>21.414210260823118</v>
      </c>
      <c r="V63">
        <v>4.8108264162284007</v>
      </c>
      <c r="W63">
        <v>14.234434404283801</v>
      </c>
      <c r="X63">
        <v>30.17402969358745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12.974670719999997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0.63112331700000002</v>
      </c>
      <c r="AO63">
        <v>0.99219119999999994</v>
      </c>
      <c r="AP63">
        <v>1.7685486000000001</v>
      </c>
      <c r="AQ63">
        <v>0</v>
      </c>
      <c r="AR63">
        <v>2.7096576000000003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14.230392598774211</v>
      </c>
      <c r="BB63">
        <f t="shared" si="0"/>
        <v>400.6498660447034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1.0044430228103778</v>
      </c>
      <c r="L64">
        <v>215.99702113575111</v>
      </c>
      <c r="M64">
        <v>14.110144329896906</v>
      </c>
      <c r="N64">
        <v>36.252791902677643</v>
      </c>
      <c r="O64">
        <v>0</v>
      </c>
      <c r="P64">
        <v>39.865616383775603</v>
      </c>
      <c r="Q64">
        <v>0</v>
      </c>
      <c r="R64">
        <v>6.5015333659013193</v>
      </c>
      <c r="S64">
        <v>8.0977527663747519</v>
      </c>
      <c r="T64">
        <v>0</v>
      </c>
      <c r="U64">
        <v>21.414210260823118</v>
      </c>
      <c r="V64">
        <v>4.8108264162284007</v>
      </c>
      <c r="W64">
        <v>14.234434404283801</v>
      </c>
      <c r="X64">
        <v>30.17402969358745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12.974670719999997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0.63112331700000002</v>
      </c>
      <c r="AO64">
        <v>0.99219119999999994</v>
      </c>
      <c r="AP64">
        <v>1.7685486000000001</v>
      </c>
      <c r="AQ64">
        <v>0</v>
      </c>
      <c r="AR64">
        <v>2.7096576000000003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14.779191903020427</v>
      </c>
      <c r="BB64">
        <f t="shared" si="0"/>
        <v>416.10104645608993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1.004451919123738</v>
      </c>
      <c r="L65">
        <v>215.99702113575111</v>
      </c>
      <c r="M65">
        <v>14.110144329896906</v>
      </c>
      <c r="N65">
        <v>36.252791902677643</v>
      </c>
      <c r="O65">
        <v>0</v>
      </c>
      <c r="P65">
        <v>39.865616383775603</v>
      </c>
      <c r="Q65">
        <v>0</v>
      </c>
      <c r="R65">
        <v>6.5015333659013193</v>
      </c>
      <c r="S65">
        <v>8.0977527663747519</v>
      </c>
      <c r="T65">
        <v>0</v>
      </c>
      <c r="U65">
        <v>21.414210260823118</v>
      </c>
      <c r="V65">
        <v>3.2690084773480663</v>
      </c>
      <c r="W65">
        <v>14.234434404283801</v>
      </c>
      <c r="X65">
        <v>30.17402969358745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12.974670719999997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0.63112331700000002</v>
      </c>
      <c r="AO65">
        <v>0.99219119999999994</v>
      </c>
      <c r="AP65">
        <v>1.9650539999999999</v>
      </c>
      <c r="AQ65">
        <v>0</v>
      </c>
      <c r="AR65">
        <v>2.7096576000000003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14.733048113765769</v>
      </c>
      <c r="BB65">
        <f t="shared" si="0"/>
        <v>414.80188660277764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1.004451919123738</v>
      </c>
      <c r="L66">
        <v>215.99702113575111</v>
      </c>
      <c r="M66">
        <v>14.110144329896906</v>
      </c>
      <c r="N66">
        <v>36.252791902677643</v>
      </c>
      <c r="O66">
        <v>0</v>
      </c>
      <c r="P66">
        <v>39.865616383775603</v>
      </c>
      <c r="Q66">
        <v>0</v>
      </c>
      <c r="R66">
        <v>6.5015333659013193</v>
      </c>
      <c r="S66">
        <v>8.0977527663747519</v>
      </c>
      <c r="T66">
        <v>0</v>
      </c>
      <c r="U66">
        <v>21.414210260823118</v>
      </c>
      <c r="V66">
        <v>3.2690084773480663</v>
      </c>
      <c r="W66">
        <v>14.234434404283801</v>
      </c>
      <c r="X66">
        <v>30.17402969358745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12.974670719999997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0</v>
      </c>
      <c r="AN66">
        <v>0.63112331700000002</v>
      </c>
      <c r="AO66">
        <v>0.99219119999999994</v>
      </c>
      <c r="AP66">
        <v>1.9650539999999999</v>
      </c>
      <c r="AQ66">
        <v>0</v>
      </c>
      <c r="AR66">
        <v>2.7096576000000003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14.733048113765769</v>
      </c>
      <c r="BB66">
        <f t="shared" si="0"/>
        <v>414.80188660277764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1.004451919123738</v>
      </c>
      <c r="L67">
        <v>215.99702113575111</v>
      </c>
      <c r="M67">
        <v>14.110144329896906</v>
      </c>
      <c r="N67">
        <v>36.252791902677643</v>
      </c>
      <c r="O67">
        <v>0</v>
      </c>
      <c r="P67">
        <v>39.865616383775603</v>
      </c>
      <c r="Q67">
        <v>0</v>
      </c>
      <c r="R67">
        <v>6.5015333659013193</v>
      </c>
      <c r="S67">
        <v>8.0977527663747519</v>
      </c>
      <c r="T67">
        <v>0</v>
      </c>
      <c r="U67">
        <v>21.414210260823118</v>
      </c>
      <c r="V67">
        <v>3.249809986666667</v>
      </c>
      <c r="W67">
        <v>14.234434404283801</v>
      </c>
      <c r="X67">
        <v>30.17402969358745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4.3300114000000001</v>
      </c>
      <c r="AF67">
        <v>2.7225252000000002</v>
      </c>
      <c r="AG67">
        <v>12.974670719999997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0</v>
      </c>
      <c r="AN67">
        <v>0.63112331700000002</v>
      </c>
      <c r="AO67">
        <v>0.99219119999999994</v>
      </c>
      <c r="AP67">
        <v>1.9650539999999999</v>
      </c>
      <c r="AQ67">
        <v>0</v>
      </c>
      <c r="AR67">
        <v>2.7096576000000003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14.974291857643363</v>
      </c>
      <c r="BB67">
        <f t="shared" si="0"/>
        <v>421.59398096821866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4.6907626900549309</v>
      </c>
      <c r="L68">
        <v>215.99702113575111</v>
      </c>
      <c r="M68">
        <v>14.110144329896906</v>
      </c>
      <c r="N68">
        <v>36.252791902677643</v>
      </c>
      <c r="O68">
        <v>0</v>
      </c>
      <c r="P68">
        <v>39.865616383775603</v>
      </c>
      <c r="Q68">
        <v>0</v>
      </c>
      <c r="R68">
        <v>6.5015333659013193</v>
      </c>
      <c r="S68">
        <v>8.0977527663747519</v>
      </c>
      <c r="T68">
        <v>0</v>
      </c>
      <c r="U68">
        <v>21.414210260823118</v>
      </c>
      <c r="V68">
        <v>3.249809986666667</v>
      </c>
      <c r="W68">
        <v>14.234434404283801</v>
      </c>
      <c r="X68">
        <v>30.17402969358745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4.3300114000000001</v>
      </c>
      <c r="AF68">
        <v>2.7225252000000002</v>
      </c>
      <c r="AG68">
        <v>12.974670719999997</v>
      </c>
      <c r="AH68">
        <v>0</v>
      </c>
      <c r="AI68">
        <v>0</v>
      </c>
      <c r="AJ68">
        <v>0</v>
      </c>
      <c r="AK68">
        <v>16.039584359999999</v>
      </c>
      <c r="AL68">
        <v>0</v>
      </c>
      <c r="AM68">
        <v>0</v>
      </c>
      <c r="AN68">
        <v>0.63112331700000002</v>
      </c>
      <c r="AO68">
        <v>0.99219119999999994</v>
      </c>
      <c r="AP68">
        <v>1.9650539999999999</v>
      </c>
      <c r="AQ68">
        <v>4.1175030000000001</v>
      </c>
      <c r="AR68">
        <v>3.3870719999999999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15.265198004200217</v>
      </c>
      <c r="BB68">
        <f t="shared" ref="BB68:BB99" si="1">SUM(B68:AZ68)-BA68</f>
        <v>429.78430299259298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4.6907626900549309</v>
      </c>
      <c r="L69">
        <v>215.99702113575111</v>
      </c>
      <c r="M69">
        <v>14.110144329896906</v>
      </c>
      <c r="N69">
        <v>36.252791902677643</v>
      </c>
      <c r="O69">
        <v>0</v>
      </c>
      <c r="P69">
        <v>39.865616383775603</v>
      </c>
      <c r="Q69">
        <v>0</v>
      </c>
      <c r="R69">
        <v>6.5015333659013193</v>
      </c>
      <c r="S69">
        <v>8.0977527663747519</v>
      </c>
      <c r="T69">
        <v>0</v>
      </c>
      <c r="U69">
        <v>21.414210260823118</v>
      </c>
      <c r="V69">
        <v>3.249809986666667</v>
      </c>
      <c r="W69">
        <v>14.234434404283801</v>
      </c>
      <c r="X69">
        <v>30.17402969358745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4.3300114000000001</v>
      </c>
      <c r="AF69">
        <v>2.7225252000000002</v>
      </c>
      <c r="AG69">
        <v>12.974670719999997</v>
      </c>
      <c r="AH69">
        <v>7.1774124500000003</v>
      </c>
      <c r="AI69">
        <v>0</v>
      </c>
      <c r="AJ69">
        <v>0</v>
      </c>
      <c r="AK69">
        <v>16.039584359999999</v>
      </c>
      <c r="AL69">
        <v>0</v>
      </c>
      <c r="AM69">
        <v>0</v>
      </c>
      <c r="AN69">
        <v>0.63112331700000002</v>
      </c>
      <c r="AO69">
        <v>0.99219119999999994</v>
      </c>
      <c r="AP69">
        <v>1.9650539999999999</v>
      </c>
      <c r="AQ69">
        <v>4.7747569999999993</v>
      </c>
      <c r="AR69">
        <v>2.7096576000000003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15.510691553800216</v>
      </c>
      <c r="BB69">
        <f t="shared" si="1"/>
        <v>436.69606149299307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4.6907626900549309</v>
      </c>
      <c r="L70">
        <v>215.99702113575111</v>
      </c>
      <c r="M70">
        <v>14.110144329896906</v>
      </c>
      <c r="N70">
        <v>36.252791902677643</v>
      </c>
      <c r="O70">
        <v>0</v>
      </c>
      <c r="P70">
        <v>39.865616383775603</v>
      </c>
      <c r="Q70">
        <v>0</v>
      </c>
      <c r="R70">
        <v>6.5015333659013193</v>
      </c>
      <c r="S70">
        <v>8.0977527663747519</v>
      </c>
      <c r="T70">
        <v>0</v>
      </c>
      <c r="U70">
        <v>21.414210260823118</v>
      </c>
      <c r="V70">
        <v>3.249809986666667</v>
      </c>
      <c r="W70">
        <v>14.234434404283801</v>
      </c>
      <c r="X70">
        <v>30.17402969358745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0.72953999999999997</v>
      </c>
      <c r="AE70">
        <v>4.3300114000000001</v>
      </c>
      <c r="AF70">
        <v>2.7225252000000002</v>
      </c>
      <c r="AG70">
        <v>12.974670719999997</v>
      </c>
      <c r="AH70">
        <v>14.354824900000001</v>
      </c>
      <c r="AI70">
        <v>0</v>
      </c>
      <c r="AJ70">
        <v>0</v>
      </c>
      <c r="AK70">
        <v>16.039584359999999</v>
      </c>
      <c r="AL70">
        <v>0</v>
      </c>
      <c r="AM70">
        <v>0</v>
      </c>
      <c r="AN70">
        <v>0.63112331700000002</v>
      </c>
      <c r="AO70">
        <v>0.99219119999999994</v>
      </c>
      <c r="AP70">
        <v>1.9650539999999999</v>
      </c>
      <c r="AQ70">
        <v>9.5495139999999967</v>
      </c>
      <c r="AR70">
        <v>2.7096576000000003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15.945674393600214</v>
      </c>
      <c r="BB70">
        <f t="shared" si="1"/>
        <v>448.94278810319298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4.6907626900549309</v>
      </c>
      <c r="L71">
        <v>215.99702113575111</v>
      </c>
      <c r="M71">
        <v>14.110144329896906</v>
      </c>
      <c r="N71">
        <v>36.252791902677643</v>
      </c>
      <c r="O71">
        <v>0</v>
      </c>
      <c r="P71">
        <v>39.865616383775603</v>
      </c>
      <c r="Q71">
        <v>0</v>
      </c>
      <c r="R71">
        <v>6.5015333659013193</v>
      </c>
      <c r="S71">
        <v>8.0977527663747519</v>
      </c>
      <c r="T71">
        <v>0</v>
      </c>
      <c r="U71">
        <v>21.414210260823118</v>
      </c>
      <c r="V71">
        <v>3.249809986666667</v>
      </c>
      <c r="W71">
        <v>14.234434404283801</v>
      </c>
      <c r="X71">
        <v>30.17402969358745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2.7965699999999991</v>
      </c>
      <c r="AE71">
        <v>9.4472975999999989</v>
      </c>
      <c r="AF71">
        <v>2.7225252000000002</v>
      </c>
      <c r="AG71">
        <v>12.974670719999997</v>
      </c>
      <c r="AH71">
        <v>21.532237350000003</v>
      </c>
      <c r="AI71">
        <v>0</v>
      </c>
      <c r="AJ71">
        <v>0</v>
      </c>
      <c r="AK71">
        <v>16.039584359999999</v>
      </c>
      <c r="AL71">
        <v>0</v>
      </c>
      <c r="AM71">
        <v>0</v>
      </c>
      <c r="AN71">
        <v>0.63112331700000002</v>
      </c>
      <c r="AO71">
        <v>0.99219119999999994</v>
      </c>
      <c r="AP71">
        <v>1.9650539999999999</v>
      </c>
      <c r="AQ71">
        <v>9.5495139999999967</v>
      </c>
      <c r="AR71">
        <v>2.7096576000000003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16.438281626200212</v>
      </c>
      <c r="BB71">
        <f t="shared" si="1"/>
        <v>462.81190952059302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4.6907626900549309</v>
      </c>
      <c r="L72">
        <v>215.99702113575111</v>
      </c>
      <c r="M72">
        <v>14.110144329896906</v>
      </c>
      <c r="N72">
        <v>36.252791902677643</v>
      </c>
      <c r="O72">
        <v>0</v>
      </c>
      <c r="P72">
        <v>39.865616383775603</v>
      </c>
      <c r="Q72">
        <v>0</v>
      </c>
      <c r="R72">
        <v>6.5015333659013193</v>
      </c>
      <c r="S72">
        <v>8.0977527663747519</v>
      </c>
      <c r="T72">
        <v>0</v>
      </c>
      <c r="U72">
        <v>21.414210260823118</v>
      </c>
      <c r="V72">
        <v>3.249809986666667</v>
      </c>
      <c r="W72">
        <v>14.234434404283801</v>
      </c>
      <c r="X72">
        <v>30.17402969358745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2.7965699999999991</v>
      </c>
      <c r="AE72">
        <v>9.4472975999999989</v>
      </c>
      <c r="AF72">
        <v>2.7225252000000002</v>
      </c>
      <c r="AG72">
        <v>12.974670719999997</v>
      </c>
      <c r="AH72">
        <v>28.622474749999999</v>
      </c>
      <c r="AI72">
        <v>1.1719181999999999</v>
      </c>
      <c r="AJ72">
        <v>0</v>
      </c>
      <c r="AK72">
        <v>16.039584359999999</v>
      </c>
      <c r="AL72">
        <v>0</v>
      </c>
      <c r="AM72">
        <v>0</v>
      </c>
      <c r="AN72">
        <v>0.63112331700000002</v>
      </c>
      <c r="AO72">
        <v>0.99219119999999994</v>
      </c>
      <c r="AP72">
        <v>1.9650539999999999</v>
      </c>
      <c r="AQ72">
        <v>9.5495139999999967</v>
      </c>
      <c r="AR72">
        <v>2.7096576000000003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16.823536807400206</v>
      </c>
      <c r="BB72">
        <f t="shared" si="1"/>
        <v>473.65858077139296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4.6907626900549309</v>
      </c>
      <c r="L73">
        <v>215.99702113575111</v>
      </c>
      <c r="M73">
        <v>14.110144329896906</v>
      </c>
      <c r="N73">
        <v>36.252791902677643</v>
      </c>
      <c r="O73">
        <v>0</v>
      </c>
      <c r="P73">
        <v>39.865616383775603</v>
      </c>
      <c r="Q73">
        <v>0</v>
      </c>
      <c r="R73">
        <v>6.5015333659013193</v>
      </c>
      <c r="S73">
        <v>8.0977527663747519</v>
      </c>
      <c r="T73">
        <v>0</v>
      </c>
      <c r="U73">
        <v>21.414210260823118</v>
      </c>
      <c r="V73">
        <v>3.1683460068493146</v>
      </c>
      <c r="W73">
        <v>14.234434404283801</v>
      </c>
      <c r="X73">
        <v>30.17402969358745</v>
      </c>
      <c r="Y73">
        <v>0</v>
      </c>
      <c r="Z73">
        <v>0</v>
      </c>
      <c r="AA73">
        <v>0</v>
      </c>
      <c r="AB73">
        <v>0</v>
      </c>
      <c r="AC73">
        <v>5.9395416640000001</v>
      </c>
      <c r="AD73">
        <v>2.7965699999999991</v>
      </c>
      <c r="AE73">
        <v>9.4472975999999989</v>
      </c>
      <c r="AF73">
        <v>2.7225252000000002</v>
      </c>
      <c r="AG73">
        <v>12.974670719999997</v>
      </c>
      <c r="AH73">
        <v>32.835935499999998</v>
      </c>
      <c r="AI73">
        <v>5.0783122000000001</v>
      </c>
      <c r="AJ73">
        <v>0</v>
      </c>
      <c r="AK73">
        <v>16.039584359999999</v>
      </c>
      <c r="AL73">
        <v>0</v>
      </c>
      <c r="AM73">
        <v>0</v>
      </c>
      <c r="AN73">
        <v>0.63112331700000002</v>
      </c>
      <c r="AO73">
        <v>1.4431871999999999</v>
      </c>
      <c r="AP73">
        <v>1.9650539999999999</v>
      </c>
      <c r="AQ73">
        <v>14.324270999999998</v>
      </c>
      <c r="AR73">
        <v>4.0644863999999998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17.426830653469462</v>
      </c>
      <c r="BB73">
        <f t="shared" si="1"/>
        <v>490.64403032750653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4.6907626900549309</v>
      </c>
      <c r="L74">
        <v>215.99702113575111</v>
      </c>
      <c r="M74">
        <v>14.110144329896906</v>
      </c>
      <c r="N74">
        <v>36.252791902677643</v>
      </c>
      <c r="O74">
        <v>0</v>
      </c>
      <c r="P74">
        <v>39.865616383775603</v>
      </c>
      <c r="Q74">
        <v>0</v>
      </c>
      <c r="R74">
        <v>6.5015333659013193</v>
      </c>
      <c r="S74">
        <v>8.0977527663747519</v>
      </c>
      <c r="T74">
        <v>0</v>
      </c>
      <c r="U74">
        <v>21.414210260823118</v>
      </c>
      <c r="V74">
        <v>3.1683460068493146</v>
      </c>
      <c r="W74">
        <v>14.234434404283801</v>
      </c>
      <c r="X74">
        <v>30.17402969358745</v>
      </c>
      <c r="Y74">
        <v>0</v>
      </c>
      <c r="Z74">
        <v>0</v>
      </c>
      <c r="AA74">
        <v>4.3103436479999999</v>
      </c>
      <c r="AB74">
        <v>4.0076610000000006</v>
      </c>
      <c r="AC74">
        <v>5.9395416640000001</v>
      </c>
      <c r="AD74">
        <v>2.7965699999999991</v>
      </c>
      <c r="AE74">
        <v>9.4472975999999989</v>
      </c>
      <c r="AF74">
        <v>2.7225252000000002</v>
      </c>
      <c r="AG74">
        <v>12.974670719999997</v>
      </c>
      <c r="AH74">
        <v>35.88706225</v>
      </c>
      <c r="AI74">
        <v>5.0783122000000001</v>
      </c>
      <c r="AJ74">
        <v>0</v>
      </c>
      <c r="AK74">
        <v>16.039584359999999</v>
      </c>
      <c r="AL74">
        <v>0</v>
      </c>
      <c r="AM74">
        <v>0</v>
      </c>
      <c r="AN74">
        <v>0.63112331700000002</v>
      </c>
      <c r="AO74">
        <v>1.4431871999999999</v>
      </c>
      <c r="AP74">
        <v>1.9650539999999999</v>
      </c>
      <c r="AQ74">
        <v>14.324270999999998</v>
      </c>
      <c r="AR74">
        <v>4.0644863999999998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17.816791890369469</v>
      </c>
      <c r="BB74">
        <f t="shared" si="1"/>
        <v>501.62320048860636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4.6907626900549309</v>
      </c>
      <c r="L75">
        <v>215.99702113575111</v>
      </c>
      <c r="M75">
        <v>14.110144329896906</v>
      </c>
      <c r="N75">
        <v>36.252791902677643</v>
      </c>
      <c r="O75">
        <v>0</v>
      </c>
      <c r="P75">
        <v>39.865616383775603</v>
      </c>
      <c r="Q75">
        <v>0</v>
      </c>
      <c r="R75">
        <v>6.5015333659013193</v>
      </c>
      <c r="S75">
        <v>8.0977527663747519</v>
      </c>
      <c r="T75">
        <v>0</v>
      </c>
      <c r="U75">
        <v>21.414210260823118</v>
      </c>
      <c r="V75">
        <v>3.1683460068493146</v>
      </c>
      <c r="W75">
        <v>14.234434404283801</v>
      </c>
      <c r="X75">
        <v>30.17402969358745</v>
      </c>
      <c r="Y75">
        <v>0</v>
      </c>
      <c r="Z75">
        <v>2.0107058400000004</v>
      </c>
      <c r="AA75">
        <v>8.6206872959999998</v>
      </c>
      <c r="AB75">
        <v>4.0076610000000006</v>
      </c>
      <c r="AC75">
        <v>8.9183002002000009</v>
      </c>
      <c r="AD75">
        <v>5.5931399999999982</v>
      </c>
      <c r="AE75">
        <v>9.4472975999999989</v>
      </c>
      <c r="AF75">
        <v>2.7225252000000002</v>
      </c>
      <c r="AG75">
        <v>12.974670719999997</v>
      </c>
      <c r="AH75">
        <v>41.844024000000012</v>
      </c>
      <c r="AI75">
        <v>5.0783122000000001</v>
      </c>
      <c r="AJ75">
        <v>0</v>
      </c>
      <c r="AK75">
        <v>16.039584359999999</v>
      </c>
      <c r="AL75">
        <v>0</v>
      </c>
      <c r="AM75">
        <v>0</v>
      </c>
      <c r="AN75">
        <v>0.63112331700000002</v>
      </c>
      <c r="AO75">
        <v>1.4431871999999999</v>
      </c>
      <c r="AP75">
        <v>1.9650539999999999</v>
      </c>
      <c r="AQ75">
        <v>19.099027999999993</v>
      </c>
      <c r="AR75">
        <v>4.7419007999999989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18.623030596569475</v>
      </c>
      <c r="BB75">
        <f t="shared" si="1"/>
        <v>524.32247295660648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4.6907626900549309</v>
      </c>
      <c r="L76">
        <v>215.99702113575111</v>
      </c>
      <c r="M76">
        <v>14.110144329896906</v>
      </c>
      <c r="N76">
        <v>36.252791902677643</v>
      </c>
      <c r="O76">
        <v>0</v>
      </c>
      <c r="P76">
        <v>39.865616383775603</v>
      </c>
      <c r="Q76">
        <v>0</v>
      </c>
      <c r="R76">
        <v>6.5015333659013193</v>
      </c>
      <c r="S76">
        <v>8.0977527663747519</v>
      </c>
      <c r="T76">
        <v>0</v>
      </c>
      <c r="U76">
        <v>21.414210260823118</v>
      </c>
      <c r="V76">
        <v>3.249809986666667</v>
      </c>
      <c r="W76">
        <v>14.234434404283801</v>
      </c>
      <c r="X76">
        <v>30.17402969358745</v>
      </c>
      <c r="Y76">
        <v>0</v>
      </c>
      <c r="Z76">
        <v>4.0214116799999999</v>
      </c>
      <c r="AA76">
        <v>12.931030944</v>
      </c>
      <c r="AB76">
        <v>8.0807532000000002</v>
      </c>
      <c r="AC76">
        <v>8.9183002002000009</v>
      </c>
      <c r="AD76">
        <v>8.3897099999999991</v>
      </c>
      <c r="AE76">
        <v>15.167636296800001</v>
      </c>
      <c r="AF76">
        <v>6.0500559999999997</v>
      </c>
      <c r="AG76">
        <v>12.974670719999997</v>
      </c>
      <c r="AH76">
        <v>43.064474700000005</v>
      </c>
      <c r="AI76">
        <v>5.0783122000000001</v>
      </c>
      <c r="AJ76">
        <v>0</v>
      </c>
      <c r="AK76">
        <v>16.039584359999999</v>
      </c>
      <c r="AL76">
        <v>0</v>
      </c>
      <c r="AM76">
        <v>0</v>
      </c>
      <c r="AN76">
        <v>0.63112331700000002</v>
      </c>
      <c r="AO76">
        <v>1.4431871999999999</v>
      </c>
      <c r="AP76">
        <v>1.9650539999999999</v>
      </c>
      <c r="AQ76">
        <v>19.099027999999993</v>
      </c>
      <c r="AR76">
        <v>4.7419007999999989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19.430469715400211</v>
      </c>
      <c r="BB76">
        <f t="shared" si="1"/>
        <v>547.05552970239296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4.6907626900549309</v>
      </c>
      <c r="L77">
        <v>215.99702113575111</v>
      </c>
      <c r="M77">
        <v>14.110144329896906</v>
      </c>
      <c r="N77">
        <v>36.252791902677643</v>
      </c>
      <c r="O77">
        <v>0</v>
      </c>
      <c r="P77">
        <v>39.865616383775603</v>
      </c>
      <c r="Q77">
        <v>0</v>
      </c>
      <c r="R77">
        <v>6.5015333659013193</v>
      </c>
      <c r="S77">
        <v>8.0977527663747519</v>
      </c>
      <c r="T77">
        <v>0</v>
      </c>
      <c r="U77">
        <v>21.414210260823118</v>
      </c>
      <c r="V77">
        <v>3.249809986666667</v>
      </c>
      <c r="W77">
        <v>14.234434404283801</v>
      </c>
      <c r="X77">
        <v>30.17402969358745</v>
      </c>
      <c r="Y77">
        <v>0</v>
      </c>
      <c r="Z77">
        <v>4.0214116799999999</v>
      </c>
      <c r="AA77">
        <v>12.931030944</v>
      </c>
      <c r="AB77">
        <v>8.0807532000000002</v>
      </c>
      <c r="AC77">
        <v>8.9183002002000009</v>
      </c>
      <c r="AD77">
        <v>8.3897099999999991</v>
      </c>
      <c r="AE77">
        <v>15.167636296800001</v>
      </c>
      <c r="AF77">
        <v>6.0500559999999997</v>
      </c>
      <c r="AG77">
        <v>12.974670719999997</v>
      </c>
      <c r="AH77">
        <v>43.064474700000005</v>
      </c>
      <c r="AI77">
        <v>5.0783122000000001</v>
      </c>
      <c r="AJ77">
        <v>0</v>
      </c>
      <c r="AK77">
        <v>16.039584359999999</v>
      </c>
      <c r="AL77">
        <v>0</v>
      </c>
      <c r="AM77">
        <v>0</v>
      </c>
      <c r="AN77">
        <v>0.63112331700000002</v>
      </c>
      <c r="AO77">
        <v>1.1274900000000001</v>
      </c>
      <c r="AP77">
        <v>1.9650539999999999</v>
      </c>
      <c r="AQ77">
        <v>19.099027999999993</v>
      </c>
      <c r="AR77">
        <v>7.7902656000000006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19.524200183400211</v>
      </c>
      <c r="BB77">
        <f t="shared" si="1"/>
        <v>549.69446683439287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4.6907626900549309</v>
      </c>
      <c r="L78">
        <v>215.99702113575111</v>
      </c>
      <c r="M78">
        <v>14.110144329896906</v>
      </c>
      <c r="N78">
        <v>36.252791902677643</v>
      </c>
      <c r="O78">
        <v>0</v>
      </c>
      <c r="P78">
        <v>39.865616383775603</v>
      </c>
      <c r="Q78">
        <v>0</v>
      </c>
      <c r="R78">
        <v>6.5015333659013193</v>
      </c>
      <c r="S78">
        <v>8.0977527663747519</v>
      </c>
      <c r="T78">
        <v>0</v>
      </c>
      <c r="U78">
        <v>21.414210260823118</v>
      </c>
      <c r="V78">
        <v>3.2776295120879122</v>
      </c>
      <c r="W78">
        <v>14.234434404283801</v>
      </c>
      <c r="X78">
        <v>30.17402969358745</v>
      </c>
      <c r="Y78">
        <v>0</v>
      </c>
      <c r="Z78">
        <v>4.0214116799999999</v>
      </c>
      <c r="AA78">
        <v>12.931030944</v>
      </c>
      <c r="AB78">
        <v>8.0807532000000002</v>
      </c>
      <c r="AC78">
        <v>8.9183002002000009</v>
      </c>
      <c r="AD78">
        <v>8.3897099999999991</v>
      </c>
      <c r="AE78">
        <v>15.167636296800001</v>
      </c>
      <c r="AF78">
        <v>6.0500559999999997</v>
      </c>
      <c r="AG78">
        <v>12.974670719999997</v>
      </c>
      <c r="AH78">
        <v>43.064474700000005</v>
      </c>
      <c r="AI78">
        <v>5.0783122000000001</v>
      </c>
      <c r="AJ78">
        <v>0</v>
      </c>
      <c r="AK78">
        <v>16.039584359999999</v>
      </c>
      <c r="AL78">
        <v>0</v>
      </c>
      <c r="AM78">
        <v>0</v>
      </c>
      <c r="AN78">
        <v>0.63112331700000002</v>
      </c>
      <c r="AO78">
        <v>1.1274900000000001</v>
      </c>
      <c r="AP78">
        <v>1.9650539999999999</v>
      </c>
      <c r="AQ78">
        <v>19.099027999999993</v>
      </c>
      <c r="AR78">
        <v>7.7902656000000006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19.525154409724998</v>
      </c>
      <c r="BB78">
        <f t="shared" si="1"/>
        <v>549.72133213348945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4.6907626900549309</v>
      </c>
      <c r="L79">
        <v>215.99702113575111</v>
      </c>
      <c r="M79">
        <v>14.110144329896906</v>
      </c>
      <c r="N79">
        <v>36.252791902677643</v>
      </c>
      <c r="O79">
        <v>0</v>
      </c>
      <c r="P79">
        <v>39.865616383775603</v>
      </c>
      <c r="Q79">
        <v>0</v>
      </c>
      <c r="R79">
        <v>6.5015333659013193</v>
      </c>
      <c r="S79">
        <v>8.0977527663747519</v>
      </c>
      <c r="T79">
        <v>0</v>
      </c>
      <c r="U79">
        <v>21.414210260823118</v>
      </c>
      <c r="V79">
        <v>3.2776295120879122</v>
      </c>
      <c r="W79">
        <v>14.234434404283801</v>
      </c>
      <c r="X79">
        <v>30.17402969358745</v>
      </c>
      <c r="Y79">
        <v>0</v>
      </c>
      <c r="Z79">
        <v>4.0214116799999999</v>
      </c>
      <c r="AA79">
        <v>12.931030944</v>
      </c>
      <c r="AB79">
        <v>8.0807532000000002</v>
      </c>
      <c r="AC79">
        <v>8.9183002002000009</v>
      </c>
      <c r="AD79">
        <v>8.3897099999999991</v>
      </c>
      <c r="AE79">
        <v>15.167636296800001</v>
      </c>
      <c r="AF79">
        <v>6.0500559999999997</v>
      </c>
      <c r="AG79">
        <v>12.974670719999997</v>
      </c>
      <c r="AH79">
        <v>43.064474700000005</v>
      </c>
      <c r="AI79">
        <v>1.1719181999999999</v>
      </c>
      <c r="AJ79">
        <v>0</v>
      </c>
      <c r="AK79">
        <v>16.039584359999999</v>
      </c>
      <c r="AL79">
        <v>0</v>
      </c>
      <c r="AM79">
        <v>0</v>
      </c>
      <c r="AN79">
        <v>0.63112331700000002</v>
      </c>
      <c r="AO79">
        <v>1.1274900000000001</v>
      </c>
      <c r="AP79">
        <v>1.9650539999999999</v>
      </c>
      <c r="AQ79">
        <v>19.099027999999993</v>
      </c>
      <c r="AR79">
        <v>7.7902656000000006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19.391165095524997</v>
      </c>
      <c r="BB79">
        <f t="shared" si="1"/>
        <v>545.94892744768947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4.6907626900549309</v>
      </c>
      <c r="L80">
        <v>215.99702113575111</v>
      </c>
      <c r="M80">
        <v>14.110144329896906</v>
      </c>
      <c r="N80">
        <v>36.252791902677643</v>
      </c>
      <c r="O80">
        <v>0</v>
      </c>
      <c r="P80">
        <v>39.865616383775603</v>
      </c>
      <c r="Q80">
        <v>0</v>
      </c>
      <c r="R80">
        <v>6.5015333659013193</v>
      </c>
      <c r="S80">
        <v>8.0977527663747519</v>
      </c>
      <c r="T80">
        <v>0</v>
      </c>
      <c r="U80">
        <v>21.414210260823118</v>
      </c>
      <c r="V80">
        <v>3.2776295120879122</v>
      </c>
      <c r="W80">
        <v>14.234434404283801</v>
      </c>
      <c r="X80">
        <v>30.17402969358745</v>
      </c>
      <c r="Y80">
        <v>0</v>
      </c>
      <c r="Z80">
        <v>4.0214116799999999</v>
      </c>
      <c r="AA80">
        <v>12.931030944</v>
      </c>
      <c r="AB80">
        <v>8.0807532000000002</v>
      </c>
      <c r="AC80">
        <v>8.9183002002000009</v>
      </c>
      <c r="AD80">
        <v>8.3897099999999991</v>
      </c>
      <c r="AE80">
        <v>15.167636296800001</v>
      </c>
      <c r="AF80">
        <v>6.0500559999999997</v>
      </c>
      <c r="AG80">
        <v>12.974670719999997</v>
      </c>
      <c r="AH80">
        <v>43.064474700000005</v>
      </c>
      <c r="AI80">
        <v>0</v>
      </c>
      <c r="AJ80">
        <v>0</v>
      </c>
      <c r="AK80">
        <v>16.039584359999999</v>
      </c>
      <c r="AL80">
        <v>0</v>
      </c>
      <c r="AM80">
        <v>0</v>
      </c>
      <c r="AN80">
        <v>0.63112331700000002</v>
      </c>
      <c r="AO80">
        <v>1.1274900000000001</v>
      </c>
      <c r="AP80">
        <v>1.9650539999999999</v>
      </c>
      <c r="AQ80">
        <v>19.099027999999993</v>
      </c>
      <c r="AR80">
        <v>7.7902656000000006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19.350968211324997</v>
      </c>
      <c r="BB80">
        <f t="shared" si="1"/>
        <v>544.81720613188941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4.6907626900549309</v>
      </c>
      <c r="L81">
        <v>215.99702113575111</v>
      </c>
      <c r="M81">
        <v>14.110144329896906</v>
      </c>
      <c r="N81">
        <v>36.252791902677643</v>
      </c>
      <c r="O81">
        <v>0</v>
      </c>
      <c r="P81">
        <v>39.865616383775603</v>
      </c>
      <c r="Q81">
        <v>0</v>
      </c>
      <c r="R81">
        <v>6.5015333659013193</v>
      </c>
      <c r="S81">
        <v>8.0977527663747519</v>
      </c>
      <c r="T81">
        <v>0</v>
      </c>
      <c r="U81">
        <v>21.414210260823118</v>
      </c>
      <c r="V81">
        <v>3.2776295120879122</v>
      </c>
      <c r="W81">
        <v>14.234434404283801</v>
      </c>
      <c r="X81">
        <v>30.17402969358745</v>
      </c>
      <c r="Y81">
        <v>0</v>
      </c>
      <c r="Z81">
        <v>4.0214116799999999</v>
      </c>
      <c r="AA81">
        <v>12.931030944</v>
      </c>
      <c r="AB81">
        <v>8.0807532000000002</v>
      </c>
      <c r="AC81">
        <v>8.9183002002000009</v>
      </c>
      <c r="AD81">
        <v>8.3897099999999991</v>
      </c>
      <c r="AE81">
        <v>15.167636296800001</v>
      </c>
      <c r="AF81">
        <v>6.0500559999999997</v>
      </c>
      <c r="AG81">
        <v>12.974670719999997</v>
      </c>
      <c r="AH81">
        <v>43.064474700000005</v>
      </c>
      <c r="AI81">
        <v>0</v>
      </c>
      <c r="AJ81">
        <v>0</v>
      </c>
      <c r="AK81">
        <v>16.039584359999999</v>
      </c>
      <c r="AL81">
        <v>0</v>
      </c>
      <c r="AM81">
        <v>0</v>
      </c>
      <c r="AN81">
        <v>0.63112331700000002</v>
      </c>
      <c r="AO81">
        <v>1.1274900000000001</v>
      </c>
      <c r="AP81">
        <v>1.9650539999999999</v>
      </c>
      <c r="AQ81">
        <v>19.099027999999993</v>
      </c>
      <c r="AR81">
        <v>7.7902656000000006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19.350968211324997</v>
      </c>
      <c r="BB81">
        <f t="shared" si="1"/>
        <v>544.81720613188941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4.6907626900549309</v>
      </c>
      <c r="L82">
        <v>215.99702113575111</v>
      </c>
      <c r="M82">
        <v>14.110144329896906</v>
      </c>
      <c r="N82">
        <v>36.252791902677643</v>
      </c>
      <c r="O82">
        <v>0</v>
      </c>
      <c r="P82">
        <v>39.865616383775603</v>
      </c>
      <c r="Q82">
        <v>0</v>
      </c>
      <c r="R82">
        <v>6.5015333659013193</v>
      </c>
      <c r="S82">
        <v>8.0977527663747519</v>
      </c>
      <c r="T82">
        <v>0</v>
      </c>
      <c r="U82">
        <v>21.414210260823118</v>
      </c>
      <c r="V82">
        <v>3.2776295120879122</v>
      </c>
      <c r="W82">
        <v>14.234434404283801</v>
      </c>
      <c r="X82">
        <v>30.17402969358745</v>
      </c>
      <c r="Y82">
        <v>0</v>
      </c>
      <c r="Z82">
        <v>4.0214116799999999</v>
      </c>
      <c r="AA82">
        <v>8.6206872959999998</v>
      </c>
      <c r="AB82">
        <v>8.0807532000000002</v>
      </c>
      <c r="AC82">
        <v>5.9454030537999989</v>
      </c>
      <c r="AD82">
        <v>5.5931399999999982</v>
      </c>
      <c r="AE82">
        <v>15.167636296800001</v>
      </c>
      <c r="AF82">
        <v>2.7225252000000002</v>
      </c>
      <c r="AG82">
        <v>12.974670719999997</v>
      </c>
      <c r="AH82">
        <v>35.88706225</v>
      </c>
      <c r="AI82">
        <v>0</v>
      </c>
      <c r="AJ82">
        <v>0</v>
      </c>
      <c r="AK82">
        <v>16.039584359999999</v>
      </c>
      <c r="AL82">
        <v>0</v>
      </c>
      <c r="AM82">
        <v>0</v>
      </c>
      <c r="AN82">
        <v>0.63112331700000002</v>
      </c>
      <c r="AO82">
        <v>1.1274900000000001</v>
      </c>
      <c r="AP82">
        <v>1.9650539999999999</v>
      </c>
      <c r="AQ82">
        <v>14.304939999999998</v>
      </c>
      <c r="AR82">
        <v>7.7902656000000006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18.480473743725</v>
      </c>
      <c r="BB82">
        <f t="shared" si="1"/>
        <v>520.3088585550895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4.6908977995967671</v>
      </c>
      <c r="L83">
        <v>215.99702113575111</v>
      </c>
      <c r="M83">
        <v>14.110144329896906</v>
      </c>
      <c r="N83">
        <v>36.252791902677643</v>
      </c>
      <c r="O83">
        <v>0</v>
      </c>
      <c r="P83">
        <v>39.865616383775603</v>
      </c>
      <c r="Q83">
        <v>0</v>
      </c>
      <c r="R83">
        <v>6.5015333659013193</v>
      </c>
      <c r="S83">
        <v>8.0977527663747519</v>
      </c>
      <c r="T83">
        <v>0</v>
      </c>
      <c r="U83">
        <v>21.414210260823118</v>
      </c>
      <c r="V83">
        <v>3.2776295120879122</v>
      </c>
      <c r="W83">
        <v>14.234434404283801</v>
      </c>
      <c r="X83">
        <v>30.17402969358745</v>
      </c>
      <c r="Y83">
        <v>0</v>
      </c>
      <c r="Z83">
        <v>1.9911319999999999</v>
      </c>
      <c r="AA83">
        <v>4.3103436479999999</v>
      </c>
      <c r="AB83">
        <v>8.0807532000000002</v>
      </c>
      <c r="AC83">
        <v>2.9697708320000005</v>
      </c>
      <c r="AD83">
        <v>2.7965699999999991</v>
      </c>
      <c r="AE83">
        <v>15.167636296800001</v>
      </c>
      <c r="AF83">
        <v>2.7225252000000002</v>
      </c>
      <c r="AG83">
        <v>12.974670719999997</v>
      </c>
      <c r="AH83">
        <v>32.254768499999997</v>
      </c>
      <c r="AI83">
        <v>0</v>
      </c>
      <c r="AJ83">
        <v>0</v>
      </c>
      <c r="AK83">
        <v>16.039584359999999</v>
      </c>
      <c r="AL83">
        <v>0</v>
      </c>
      <c r="AM83">
        <v>0</v>
      </c>
      <c r="AN83">
        <v>0.63112331700000002</v>
      </c>
      <c r="AO83">
        <v>1.1274900000000001</v>
      </c>
      <c r="AP83">
        <v>1.9650539999999999</v>
      </c>
      <c r="AQ83">
        <v>9.2788799999999991</v>
      </c>
      <c r="AR83">
        <v>7.7902656000000006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17.768026953827089</v>
      </c>
      <c r="BB83">
        <f t="shared" si="1"/>
        <v>500.2502611547294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4.6908625539257978</v>
      </c>
      <c r="L84">
        <v>215.99702113575111</v>
      </c>
      <c r="M84">
        <v>14.110144329896906</v>
      </c>
      <c r="N84">
        <v>36.252791902677643</v>
      </c>
      <c r="O84">
        <v>0</v>
      </c>
      <c r="P84">
        <v>39.865616383775603</v>
      </c>
      <c r="Q84">
        <v>0</v>
      </c>
      <c r="R84">
        <v>6.5015333659013193</v>
      </c>
      <c r="S84">
        <v>8.0977527663747519</v>
      </c>
      <c r="T84">
        <v>0</v>
      </c>
      <c r="U84">
        <v>21.414210260823118</v>
      </c>
      <c r="V84">
        <v>3.2776295120879122</v>
      </c>
      <c r="W84">
        <v>14.234434404283801</v>
      </c>
      <c r="X84">
        <v>30.17402969358745</v>
      </c>
      <c r="Y84">
        <v>0</v>
      </c>
      <c r="Z84">
        <v>1.9911319999999999</v>
      </c>
      <c r="AA84">
        <v>0</v>
      </c>
      <c r="AB84">
        <v>8.0807532000000002</v>
      </c>
      <c r="AC84">
        <v>2.9697708320000005</v>
      </c>
      <c r="AD84">
        <v>2.7965699999999991</v>
      </c>
      <c r="AE84">
        <v>9.4472975999999989</v>
      </c>
      <c r="AF84">
        <v>2.7225252000000002</v>
      </c>
      <c r="AG84">
        <v>12.974670719999997</v>
      </c>
      <c r="AH84">
        <v>27.605432499999992</v>
      </c>
      <c r="AI84">
        <v>0</v>
      </c>
      <c r="AJ84">
        <v>0</v>
      </c>
      <c r="AK84">
        <v>16.039584359999999</v>
      </c>
      <c r="AL84">
        <v>0</v>
      </c>
      <c r="AM84">
        <v>0</v>
      </c>
      <c r="AN84">
        <v>0.63112331700000002</v>
      </c>
      <c r="AO84">
        <v>1.1274900000000001</v>
      </c>
      <c r="AP84">
        <v>1.9650539999999999</v>
      </c>
      <c r="AQ84">
        <v>4.6394399999999996</v>
      </c>
      <c r="AR84">
        <v>7.7902656000000006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17.105368728341364</v>
      </c>
      <c r="BB84">
        <f t="shared" si="1"/>
        <v>481.59342578974395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4.6908625539257978</v>
      </c>
      <c r="L85">
        <v>215.99702113575111</v>
      </c>
      <c r="M85">
        <v>14.110144329896906</v>
      </c>
      <c r="N85">
        <v>36.252791902677643</v>
      </c>
      <c r="O85">
        <v>0</v>
      </c>
      <c r="P85">
        <v>39.865616383775603</v>
      </c>
      <c r="Q85">
        <v>0</v>
      </c>
      <c r="R85">
        <v>6.5015333659013193</v>
      </c>
      <c r="S85">
        <v>8.0977527663747519</v>
      </c>
      <c r="T85">
        <v>0</v>
      </c>
      <c r="U85">
        <v>21.414210260823118</v>
      </c>
      <c r="V85">
        <v>3.6954265827619985</v>
      </c>
      <c r="W85">
        <v>14.234434404283801</v>
      </c>
      <c r="X85">
        <v>30.17402969358745</v>
      </c>
      <c r="Y85">
        <v>0</v>
      </c>
      <c r="Z85">
        <v>1.9911319999999999</v>
      </c>
      <c r="AA85">
        <v>0</v>
      </c>
      <c r="AB85">
        <v>8.0807532000000002</v>
      </c>
      <c r="AC85">
        <v>0</v>
      </c>
      <c r="AD85">
        <v>2.7965699999999991</v>
      </c>
      <c r="AE85">
        <v>9.4472975999999989</v>
      </c>
      <c r="AF85">
        <v>2.7225252000000002</v>
      </c>
      <c r="AG85">
        <v>12.974670719999997</v>
      </c>
      <c r="AH85">
        <v>20.340844999999998</v>
      </c>
      <c r="AI85">
        <v>0</v>
      </c>
      <c r="AJ85">
        <v>0</v>
      </c>
      <c r="AK85">
        <v>16.039584359999999</v>
      </c>
      <c r="AL85">
        <v>0</v>
      </c>
      <c r="AM85">
        <v>0</v>
      </c>
      <c r="AN85">
        <v>0.63112331700000002</v>
      </c>
      <c r="AO85">
        <v>1.1274900000000001</v>
      </c>
      <c r="AP85">
        <v>1.9650539999999999</v>
      </c>
      <c r="AQ85">
        <v>4.6394399999999996</v>
      </c>
      <c r="AR85">
        <v>7.4515583999999997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16.757042629846474</v>
      </c>
      <c r="BB85">
        <f t="shared" si="1"/>
        <v>471.78648342691298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1.0044474179082885</v>
      </c>
      <c r="L86">
        <v>139.99710354815352</v>
      </c>
      <c r="M86">
        <v>14.110144329896906</v>
      </c>
      <c r="N86">
        <v>36.252791902677643</v>
      </c>
      <c r="O86">
        <v>0</v>
      </c>
      <c r="P86">
        <v>39.865616383775603</v>
      </c>
      <c r="Q86">
        <v>0</v>
      </c>
      <c r="R86">
        <v>6.5015333659013193</v>
      </c>
      <c r="S86">
        <v>8.0977527663747519</v>
      </c>
      <c r="T86">
        <v>0</v>
      </c>
      <c r="U86">
        <v>21.414210260823118</v>
      </c>
      <c r="V86">
        <v>4.2749707065309588</v>
      </c>
      <c r="W86">
        <v>14.234434404283801</v>
      </c>
      <c r="X86">
        <v>30.17402969358745</v>
      </c>
      <c r="Y86">
        <v>0</v>
      </c>
      <c r="Z86">
        <v>2.0107058400000004</v>
      </c>
      <c r="AA86">
        <v>0</v>
      </c>
      <c r="AB86">
        <v>8.0562165000000014</v>
      </c>
      <c r="AC86">
        <v>0</v>
      </c>
      <c r="AD86">
        <v>2.7965699999999991</v>
      </c>
      <c r="AE86">
        <v>9.4472975999999989</v>
      </c>
      <c r="AF86">
        <v>2.7225252000000002</v>
      </c>
      <c r="AG86">
        <v>12.974670719999997</v>
      </c>
      <c r="AH86">
        <v>13.948008</v>
      </c>
      <c r="AI86">
        <v>0</v>
      </c>
      <c r="AJ86">
        <v>0</v>
      </c>
      <c r="AK86">
        <v>16.039584359999999</v>
      </c>
      <c r="AL86">
        <v>0</v>
      </c>
      <c r="AM86">
        <v>0</v>
      </c>
      <c r="AN86">
        <v>0.63112331700000002</v>
      </c>
      <c r="AO86">
        <v>1.1274900000000001</v>
      </c>
      <c r="AP86">
        <v>1.9650539999999999</v>
      </c>
      <c r="AQ86">
        <v>0</v>
      </c>
      <c r="AR86">
        <v>7.4515583999999997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13.665102459893262</v>
      </c>
      <c r="BB86">
        <f t="shared" si="1"/>
        <v>384.7343951370201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1.0044484391441602</v>
      </c>
      <c r="L87">
        <v>116.99285492388941</v>
      </c>
      <c r="M87">
        <v>14.110144329896906</v>
      </c>
      <c r="N87">
        <v>36.252791902677643</v>
      </c>
      <c r="O87">
        <v>0</v>
      </c>
      <c r="P87">
        <v>39.865616383775603</v>
      </c>
      <c r="Q87">
        <v>0</v>
      </c>
      <c r="R87">
        <v>6.5015333659013193</v>
      </c>
      <c r="S87">
        <v>8.0977527663747519</v>
      </c>
      <c r="T87">
        <v>0</v>
      </c>
      <c r="U87">
        <v>21.414210260823118</v>
      </c>
      <c r="V87">
        <v>6.00437771260997</v>
      </c>
      <c r="W87">
        <v>14.234434404283801</v>
      </c>
      <c r="X87">
        <v>30.17402969358745</v>
      </c>
      <c r="Y87">
        <v>0</v>
      </c>
      <c r="Z87">
        <v>2.0107058400000004</v>
      </c>
      <c r="AA87">
        <v>0</v>
      </c>
      <c r="AB87">
        <v>8.0562165000000014</v>
      </c>
      <c r="AC87">
        <v>0</v>
      </c>
      <c r="AD87">
        <v>2.7965699999999991</v>
      </c>
      <c r="AE87">
        <v>9.4472975999999989</v>
      </c>
      <c r="AF87">
        <v>2.7225252000000002</v>
      </c>
      <c r="AG87">
        <v>12.974670719999997</v>
      </c>
      <c r="AH87">
        <v>7.1774124500000003</v>
      </c>
      <c r="AI87">
        <v>0</v>
      </c>
      <c r="AJ87">
        <v>0</v>
      </c>
      <c r="AK87">
        <v>16.039584359999999</v>
      </c>
      <c r="AL87">
        <v>0</v>
      </c>
      <c r="AM87">
        <v>0</v>
      </c>
      <c r="AN87">
        <v>0.63112331700000002</v>
      </c>
      <c r="AO87">
        <v>1.1274900000000001</v>
      </c>
      <c r="AP87">
        <v>1.9650539999999999</v>
      </c>
      <c r="AQ87">
        <v>0</v>
      </c>
      <c r="AR87">
        <v>6.0967295999999997</v>
      </c>
      <c r="AS87">
        <v>4.5397809599999999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12.699140980921971</v>
      </c>
      <c r="BB87">
        <f t="shared" si="1"/>
        <v>357.53821374904214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1.0047686864907068</v>
      </c>
      <c r="L88">
        <v>116.99285492388941</v>
      </c>
      <c r="M88">
        <v>14.110144329896906</v>
      </c>
      <c r="N88">
        <v>36.252791902677643</v>
      </c>
      <c r="O88">
        <v>0</v>
      </c>
      <c r="P88">
        <v>39.865616383775603</v>
      </c>
      <c r="Q88">
        <v>0</v>
      </c>
      <c r="R88">
        <v>6.5015333659013193</v>
      </c>
      <c r="S88">
        <v>8.0977527663747519</v>
      </c>
      <c r="T88">
        <v>0</v>
      </c>
      <c r="U88">
        <v>21.414210260823118</v>
      </c>
      <c r="V88">
        <v>6.0060059240235084</v>
      </c>
      <c r="W88">
        <v>14.234434404283801</v>
      </c>
      <c r="X88">
        <v>30.17402969358745</v>
      </c>
      <c r="Y88">
        <v>0</v>
      </c>
      <c r="Z88">
        <v>2.0107058400000004</v>
      </c>
      <c r="AA88">
        <v>0</v>
      </c>
      <c r="AB88">
        <v>4.0403766000000001</v>
      </c>
      <c r="AC88">
        <v>0</v>
      </c>
      <c r="AD88">
        <v>2.7965699999999991</v>
      </c>
      <c r="AE88">
        <v>9.4472975999999989</v>
      </c>
      <c r="AF88">
        <v>2.7225252000000002</v>
      </c>
      <c r="AG88">
        <v>12.974670719999997</v>
      </c>
      <c r="AH88">
        <v>0</v>
      </c>
      <c r="AI88">
        <v>0</v>
      </c>
      <c r="AJ88">
        <v>0</v>
      </c>
      <c r="AK88">
        <v>16.039584359999999</v>
      </c>
      <c r="AL88">
        <v>0</v>
      </c>
      <c r="AM88">
        <v>0</v>
      </c>
      <c r="AN88">
        <v>0.63112331700000002</v>
      </c>
      <c r="AO88">
        <v>1.1274900000000001</v>
      </c>
      <c r="AP88">
        <v>1.9650539999999999</v>
      </c>
      <c r="AQ88">
        <v>0</v>
      </c>
      <c r="AR88">
        <v>6.0967295999999997</v>
      </c>
      <c r="AS88">
        <v>4.5397809599999999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12.315279235564365</v>
      </c>
      <c r="BB88">
        <f t="shared" si="1"/>
        <v>346.73077160315984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1.0044358818945363</v>
      </c>
      <c r="L89">
        <v>116.99285492388941</v>
      </c>
      <c r="M89">
        <v>14.110144329896906</v>
      </c>
      <c r="N89">
        <v>36.252791902677643</v>
      </c>
      <c r="O89">
        <v>0</v>
      </c>
      <c r="P89">
        <v>39.865616383775603</v>
      </c>
      <c r="Q89">
        <v>0</v>
      </c>
      <c r="R89">
        <v>6.5022462790697686</v>
      </c>
      <c r="S89">
        <v>8.0977529881977102</v>
      </c>
      <c r="T89">
        <v>0</v>
      </c>
      <c r="U89">
        <v>21.414210260823118</v>
      </c>
      <c r="V89">
        <v>6.0060059907464698</v>
      </c>
      <c r="W89">
        <v>14.234434404283801</v>
      </c>
      <c r="X89">
        <v>30.17402969358745</v>
      </c>
      <c r="Y89">
        <v>0</v>
      </c>
      <c r="Z89">
        <v>2.0107058400000004</v>
      </c>
      <c r="AA89">
        <v>0</v>
      </c>
      <c r="AB89">
        <v>4.0403766000000001</v>
      </c>
      <c r="AC89">
        <v>0</v>
      </c>
      <c r="AD89">
        <v>2.7965699999999991</v>
      </c>
      <c r="AE89">
        <v>9.4472975999999989</v>
      </c>
      <c r="AF89">
        <v>2.7225252000000002</v>
      </c>
      <c r="AG89">
        <v>12.974670719999997</v>
      </c>
      <c r="AH89">
        <v>0</v>
      </c>
      <c r="AI89">
        <v>0</v>
      </c>
      <c r="AJ89">
        <v>0</v>
      </c>
      <c r="AK89">
        <v>16.039584359999999</v>
      </c>
      <c r="AL89">
        <v>0</v>
      </c>
      <c r="AM89">
        <v>0</v>
      </c>
      <c r="AN89">
        <v>0.63112331700000002</v>
      </c>
      <c r="AO89">
        <v>1.1274900000000001</v>
      </c>
      <c r="AP89">
        <v>1.9650539999999999</v>
      </c>
      <c r="AQ89">
        <v>0</v>
      </c>
      <c r="AR89">
        <v>4.7419007999999989</v>
      </c>
      <c r="AS89">
        <v>4.5397809599999999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12.268821732140353</v>
      </c>
      <c r="BB89">
        <f t="shared" si="1"/>
        <v>345.42278070370207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1.0048187622315965</v>
      </c>
      <c r="L90">
        <v>116.99285492388941</v>
      </c>
      <c r="M90">
        <v>14.110144329896906</v>
      </c>
      <c r="N90">
        <v>36.252791902677643</v>
      </c>
      <c r="O90">
        <v>0</v>
      </c>
      <c r="P90">
        <v>39.865616383775603</v>
      </c>
      <c r="Q90">
        <v>0</v>
      </c>
      <c r="R90">
        <v>6.5022462790697686</v>
      </c>
      <c r="S90">
        <v>8.0977529881977102</v>
      </c>
      <c r="T90">
        <v>0</v>
      </c>
      <c r="U90">
        <v>21.414210260823118</v>
      </c>
      <c r="V90">
        <v>6.005103448275861</v>
      </c>
      <c r="W90">
        <v>14.234434404283801</v>
      </c>
      <c r="X90">
        <v>30.17402969358745</v>
      </c>
      <c r="Y90">
        <v>0</v>
      </c>
      <c r="Z90">
        <v>2.0107058400000004</v>
      </c>
      <c r="AA90">
        <v>0</v>
      </c>
      <c r="AB90">
        <v>4.0403766000000001</v>
      </c>
      <c r="AC90">
        <v>0</v>
      </c>
      <c r="AD90">
        <v>2.7965699999999991</v>
      </c>
      <c r="AE90">
        <v>9.4472975999999989</v>
      </c>
      <c r="AF90">
        <v>2.7225252000000002</v>
      </c>
      <c r="AG90">
        <v>12.974670719999997</v>
      </c>
      <c r="AH90">
        <v>0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0.63112331700000002</v>
      </c>
      <c r="AO90">
        <v>1.1274900000000001</v>
      </c>
      <c r="AP90">
        <v>1.9650539999999999</v>
      </c>
      <c r="AQ90">
        <v>0</v>
      </c>
      <c r="AR90">
        <v>4.7419007999999989</v>
      </c>
      <c r="AS90">
        <v>4.5397809599999999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12.268804046603236</v>
      </c>
      <c r="BB90">
        <f t="shared" si="1"/>
        <v>345.42227872710561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1.0049288623050592</v>
      </c>
      <c r="L91">
        <v>116.99285492388941</v>
      </c>
      <c r="M91">
        <v>14.110144329896906</v>
      </c>
      <c r="N91">
        <v>36.252791902677643</v>
      </c>
      <c r="O91">
        <v>0</v>
      </c>
      <c r="P91">
        <v>39.865616383775603</v>
      </c>
      <c r="Q91">
        <v>0</v>
      </c>
      <c r="R91">
        <v>6.5022462790697686</v>
      </c>
      <c r="S91">
        <v>8.0977529881977102</v>
      </c>
      <c r="T91">
        <v>0</v>
      </c>
      <c r="U91">
        <v>21.414210260823118</v>
      </c>
      <c r="V91">
        <v>6.0045781158572256</v>
      </c>
      <c r="W91">
        <v>14.234434404283801</v>
      </c>
      <c r="X91">
        <v>30.17402969358745</v>
      </c>
      <c r="Y91">
        <v>0</v>
      </c>
      <c r="Z91">
        <v>2.0107058400000004</v>
      </c>
      <c r="AA91">
        <v>0</v>
      </c>
      <c r="AB91">
        <v>4.0403766000000001</v>
      </c>
      <c r="AC91">
        <v>0</v>
      </c>
      <c r="AD91">
        <v>2.7965699999999991</v>
      </c>
      <c r="AE91">
        <v>9.4472975999999989</v>
      </c>
      <c r="AF91">
        <v>2.7225252000000002</v>
      </c>
      <c r="AG91">
        <v>12.974670719999997</v>
      </c>
      <c r="AH91">
        <v>0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0.63112331700000002</v>
      </c>
      <c r="AO91">
        <v>1.1274900000000001</v>
      </c>
      <c r="AP91">
        <v>1.7685486000000001</v>
      </c>
      <c r="AQ91">
        <v>0</v>
      </c>
      <c r="AR91">
        <v>3.3870719999999999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12.173111018420675</v>
      </c>
      <c r="BB91">
        <f t="shared" si="1"/>
        <v>342.72810024294296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1.0046516226121727</v>
      </c>
      <c r="L92">
        <v>116.99285492388941</v>
      </c>
      <c r="M92">
        <v>14.110144329896906</v>
      </c>
      <c r="N92">
        <v>36.252791902677643</v>
      </c>
      <c r="O92">
        <v>0</v>
      </c>
      <c r="P92">
        <v>39.865616383775603</v>
      </c>
      <c r="Q92">
        <v>0</v>
      </c>
      <c r="R92">
        <v>6.5022462790697686</v>
      </c>
      <c r="S92">
        <v>8.0977529881977102</v>
      </c>
      <c r="T92">
        <v>0</v>
      </c>
      <c r="U92">
        <v>21.414210260823118</v>
      </c>
      <c r="V92">
        <v>6.0050247747747747</v>
      </c>
      <c r="W92">
        <v>14.234434404283801</v>
      </c>
      <c r="X92">
        <v>30.17402969358745</v>
      </c>
      <c r="Y92">
        <v>0</v>
      </c>
      <c r="Z92">
        <v>2.0107058400000004</v>
      </c>
      <c r="AA92">
        <v>0</v>
      </c>
      <c r="AB92">
        <v>0</v>
      </c>
      <c r="AC92">
        <v>0</v>
      </c>
      <c r="AD92">
        <v>2.7965699999999991</v>
      </c>
      <c r="AE92">
        <v>9.4472975999999989</v>
      </c>
      <c r="AF92">
        <v>2.7225252000000002</v>
      </c>
      <c r="AG92">
        <v>12.974670719999997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0.63112331700000002</v>
      </c>
      <c r="AO92">
        <v>1.1274900000000001</v>
      </c>
      <c r="AP92">
        <v>1.7685486000000001</v>
      </c>
      <c r="AQ92">
        <v>0</v>
      </c>
      <c r="AR92">
        <v>3.3870719999999999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12.034532099800499</v>
      </c>
      <c r="BB92">
        <f t="shared" si="1"/>
        <v>338.8264719807878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1.0048505530859508</v>
      </c>
      <c r="L93">
        <v>116.99285492388941</v>
      </c>
      <c r="M93">
        <v>14.110144329896906</v>
      </c>
      <c r="N93">
        <v>36.252791902677643</v>
      </c>
      <c r="O93">
        <v>0</v>
      </c>
      <c r="P93">
        <v>39.865616383775603</v>
      </c>
      <c r="Q93">
        <v>0</v>
      </c>
      <c r="R93">
        <v>1.2755092429359695E-3</v>
      </c>
      <c r="S93">
        <v>1.4698038798860993E-3</v>
      </c>
      <c r="T93">
        <v>0</v>
      </c>
      <c r="U93">
        <v>21.414210260823118</v>
      </c>
      <c r="V93">
        <v>2.1688655983419232E-3</v>
      </c>
      <c r="W93">
        <v>14.234434404283801</v>
      </c>
      <c r="X93">
        <v>30.17402969358745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2.7965699999999991</v>
      </c>
      <c r="AE93">
        <v>9.4472975999999989</v>
      </c>
      <c r="AF93">
        <v>2.7225252000000002</v>
      </c>
      <c r="AG93">
        <v>12.974670719999997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0.63112331700000002</v>
      </c>
      <c r="AO93">
        <v>1.1274900000000001</v>
      </c>
      <c r="AP93">
        <v>1.7685486000000001</v>
      </c>
      <c r="AQ93">
        <v>0</v>
      </c>
      <c r="AR93">
        <v>3.3870719999999999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11.258987987673427</v>
      </c>
      <c r="BB93">
        <f t="shared" si="1"/>
        <v>316.99139932006761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1.0048505530859508</v>
      </c>
      <c r="L94">
        <v>116.99285492388941</v>
      </c>
      <c r="M94">
        <v>14.110144329896906</v>
      </c>
      <c r="N94">
        <v>36.252791902677643</v>
      </c>
      <c r="O94">
        <v>0</v>
      </c>
      <c r="P94">
        <v>39.865616383775603</v>
      </c>
      <c r="Q94">
        <v>0</v>
      </c>
      <c r="R94">
        <v>1.2755092429359695E-3</v>
      </c>
      <c r="S94">
        <v>1.4698038798860993E-3</v>
      </c>
      <c r="T94">
        <v>0</v>
      </c>
      <c r="U94">
        <v>21.414210260823118</v>
      </c>
      <c r="V94">
        <v>2.1688655983419232E-3</v>
      </c>
      <c r="W94">
        <v>14.234434404283801</v>
      </c>
      <c r="X94">
        <v>30.17402969358745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0.40529999999999999</v>
      </c>
      <c r="AE94">
        <v>4.7236487999999994</v>
      </c>
      <c r="AF94">
        <v>2.7225252000000002</v>
      </c>
      <c r="AG94">
        <v>12.974670719999997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0.63112331700000002</v>
      </c>
      <c r="AO94">
        <v>1.1274900000000001</v>
      </c>
      <c r="AP94">
        <v>1.7685486000000001</v>
      </c>
      <c r="AQ94">
        <v>0</v>
      </c>
      <c r="AR94">
        <v>3.3870719999999999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11.01494617387343</v>
      </c>
      <c r="BB94">
        <f t="shared" si="1"/>
        <v>310.1205223338676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1.0048505530859508</v>
      </c>
      <c r="L95">
        <v>116.99285492388941</v>
      </c>
      <c r="M95">
        <v>14.110144329896906</v>
      </c>
      <c r="N95">
        <v>36.252791902677643</v>
      </c>
      <c r="O95">
        <v>0</v>
      </c>
      <c r="P95">
        <v>39.865616383775603</v>
      </c>
      <c r="Q95">
        <v>0</v>
      </c>
      <c r="R95">
        <v>1.2755092429359695E-3</v>
      </c>
      <c r="S95">
        <v>1.4698038798860993E-3</v>
      </c>
      <c r="T95">
        <v>0</v>
      </c>
      <c r="U95">
        <v>21.414210260823118</v>
      </c>
      <c r="V95">
        <v>2.649891366344618E-3</v>
      </c>
      <c r="W95">
        <v>14.234434404283801</v>
      </c>
      <c r="X95">
        <v>30.17402969358745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0.40529999999999999</v>
      </c>
      <c r="AE95">
        <v>4.7236487999999994</v>
      </c>
      <c r="AF95">
        <v>2.7225252000000002</v>
      </c>
      <c r="AG95">
        <v>12.974670719999997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0.63112331700000002</v>
      </c>
      <c r="AO95">
        <v>1.1274900000000001</v>
      </c>
      <c r="AP95">
        <v>1.7685486000000001</v>
      </c>
      <c r="AQ95">
        <v>0</v>
      </c>
      <c r="AR95">
        <v>3.3870719999999999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11.014962673021806</v>
      </c>
      <c r="BB95">
        <f t="shared" si="1"/>
        <v>310.12098686048722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1.0048505530859508</v>
      </c>
      <c r="L96">
        <v>116.99285492388941</v>
      </c>
      <c r="M96">
        <v>14.110144329896906</v>
      </c>
      <c r="N96">
        <v>36.252791902677643</v>
      </c>
      <c r="O96">
        <v>0</v>
      </c>
      <c r="P96">
        <v>39.865616383775603</v>
      </c>
      <c r="Q96">
        <v>0</v>
      </c>
      <c r="R96">
        <v>1.2755092429359695E-3</v>
      </c>
      <c r="S96">
        <v>1.4698038798860993E-3</v>
      </c>
      <c r="T96">
        <v>0</v>
      </c>
      <c r="U96">
        <v>21.414210260823118</v>
      </c>
      <c r="V96">
        <v>2.649891366344618E-3</v>
      </c>
      <c r="W96">
        <v>1.8100854200273761E-3</v>
      </c>
      <c r="X96">
        <v>30.171507050139986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0.40529999999999999</v>
      </c>
      <c r="AE96">
        <v>4.7236487999999994</v>
      </c>
      <c r="AF96">
        <v>2.7225252000000002</v>
      </c>
      <c r="AG96">
        <v>12.974670719999997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0.63112331700000002</v>
      </c>
      <c r="AO96">
        <v>1.1274900000000001</v>
      </c>
      <c r="AP96">
        <v>1.7685486000000001</v>
      </c>
      <c r="AQ96">
        <v>0</v>
      </c>
      <c r="AR96">
        <v>3.3870719999999999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10.526697312905867</v>
      </c>
      <c r="BB96">
        <f t="shared" si="1"/>
        <v>296.37410525829193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1.0048505530859508</v>
      </c>
      <c r="L97">
        <v>116.99285492388941</v>
      </c>
      <c r="M97">
        <v>14.110144329896906</v>
      </c>
      <c r="N97">
        <v>36.252791902677643</v>
      </c>
      <c r="O97">
        <v>0</v>
      </c>
      <c r="P97">
        <v>39.865616383775603</v>
      </c>
      <c r="Q97">
        <v>0</v>
      </c>
      <c r="R97">
        <v>0.11388240332458445</v>
      </c>
      <c r="S97">
        <v>4.5128055709116007E-4</v>
      </c>
      <c r="T97">
        <v>0</v>
      </c>
      <c r="U97">
        <v>21.414210260823118</v>
      </c>
      <c r="V97">
        <v>3.3714176855522894E-2</v>
      </c>
      <c r="W97">
        <v>1.8100854200273761E-3</v>
      </c>
      <c r="X97">
        <v>30.171507050139986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0.40529999999999999</v>
      </c>
      <c r="AE97">
        <v>4.7236487999999994</v>
      </c>
      <c r="AF97">
        <v>2.7225252000000002</v>
      </c>
      <c r="AG97">
        <v>12.974670719999997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0.63112331700000002</v>
      </c>
      <c r="AO97">
        <v>1.1274900000000001</v>
      </c>
      <c r="AP97">
        <v>1.7685486000000001</v>
      </c>
      <c r="AQ97">
        <v>0</v>
      </c>
      <c r="AR97">
        <v>3.3870719999999999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10.531590298159209</v>
      </c>
      <c r="BB97">
        <f t="shared" si="1"/>
        <v>296.51186492928662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1.0048505530859508</v>
      </c>
      <c r="L98">
        <v>116.99285492388941</v>
      </c>
      <c r="M98">
        <v>14.110144329896906</v>
      </c>
      <c r="N98">
        <v>36.252791902677643</v>
      </c>
      <c r="O98">
        <v>0</v>
      </c>
      <c r="P98">
        <v>39.865616383775603</v>
      </c>
      <c r="Q98">
        <v>0</v>
      </c>
      <c r="R98">
        <v>0.11388240332458445</v>
      </c>
      <c r="S98">
        <v>4.5128055709116007E-4</v>
      </c>
      <c r="T98">
        <v>0</v>
      </c>
      <c r="U98">
        <v>21.414210260823118</v>
      </c>
      <c r="V98">
        <v>3.3714176855522894E-2</v>
      </c>
      <c r="W98">
        <v>1.8100854200273761E-3</v>
      </c>
      <c r="X98">
        <v>30.171507050139986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0.40529999999999999</v>
      </c>
      <c r="AE98">
        <v>4.7236487999999994</v>
      </c>
      <c r="AF98">
        <v>2.7225252000000002</v>
      </c>
      <c r="AG98">
        <v>12.974670719999997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0.63112331700000002</v>
      </c>
      <c r="AO98">
        <v>1.1274900000000001</v>
      </c>
      <c r="AP98">
        <v>1.7685486000000001</v>
      </c>
      <c r="AQ98">
        <v>0</v>
      </c>
      <c r="AR98">
        <v>3.3870719999999999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10.531590298159209</v>
      </c>
      <c r="BB98">
        <f t="shared" si="1"/>
        <v>296.51186492928662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6.6110542262378474E-2</v>
      </c>
      <c r="L99">
        <f t="shared" si="2"/>
        <v>4.1179222520735204</v>
      </c>
      <c r="M99">
        <f t="shared" si="2"/>
        <v>0.33860731664763566</v>
      </c>
      <c r="N99">
        <f t="shared" si="2"/>
        <v>0.87000184532476599</v>
      </c>
      <c r="O99">
        <f t="shared" si="2"/>
        <v>0</v>
      </c>
      <c r="P99">
        <f t="shared" si="2"/>
        <v>0.9218278096669571</v>
      </c>
      <c r="Q99">
        <f t="shared" si="2"/>
        <v>0</v>
      </c>
      <c r="R99">
        <f t="shared" si="2"/>
        <v>0.11970937525912345</v>
      </c>
      <c r="S99">
        <f t="shared" si="2"/>
        <v>0.14857925750650428</v>
      </c>
      <c r="T99">
        <f t="shared" si="2"/>
        <v>0</v>
      </c>
      <c r="U99">
        <f t="shared" si="2"/>
        <v>0.51394104625975578</v>
      </c>
      <c r="V99">
        <f t="shared" si="2"/>
        <v>6.2629939534028636E-2</v>
      </c>
      <c r="W99">
        <f t="shared" si="2"/>
        <v>0.29725267063769623</v>
      </c>
      <c r="X99">
        <f t="shared" si="2"/>
        <v>0.6636353759598751</v>
      </c>
      <c r="Y99">
        <f t="shared" si="2"/>
        <v>0</v>
      </c>
      <c r="Z99">
        <f t="shared" si="2"/>
        <v>2.4113536589999995E-2</v>
      </c>
      <c r="AA99">
        <f t="shared" si="2"/>
        <v>4.3624536279999987E-2</v>
      </c>
      <c r="AB99">
        <f t="shared" si="2"/>
        <v>5.4500100150000015E-2</v>
      </c>
      <c r="AC99">
        <f t="shared" si="2"/>
        <v>4.0474265006100012E-2</v>
      </c>
      <c r="AD99">
        <f t="shared" si="2"/>
        <v>6.1757587500000044E-2</v>
      </c>
      <c r="AE99">
        <f t="shared" si="2"/>
        <v>0.11762436604360005</v>
      </c>
      <c r="AF99">
        <f t="shared" si="2"/>
        <v>5.6265520800000066E-2</v>
      </c>
      <c r="AG99">
        <f t="shared" si="2"/>
        <v>0.31139209727999934</v>
      </c>
      <c r="AH99">
        <f t="shared" si="2"/>
        <v>0.25571347999999994</v>
      </c>
      <c r="AI99">
        <f t="shared" si="2"/>
        <v>1.6651004424999997E-2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0</v>
      </c>
      <c r="AN99">
        <f t="shared" si="2"/>
        <v>1.5146959607999963E-2</v>
      </c>
      <c r="AO99">
        <f t="shared" si="2"/>
        <v>2.2256652599999965E-2</v>
      </c>
      <c r="AP99">
        <f t="shared" si="2"/>
        <v>4.3525946100000046E-2</v>
      </c>
      <c r="AQ99">
        <f t="shared" si="2"/>
        <v>0.10586622149999993</v>
      </c>
      <c r="AR99">
        <f t="shared" si="2"/>
        <v>0.10711615199999999</v>
      </c>
      <c r="AS99">
        <f t="shared" si="2"/>
        <v>8.0973184031999879E-2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0.33827239476069565</v>
      </c>
      <c r="BB99">
        <f t="shared" si="1"/>
        <v>9.5238966709262467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1.2008633472252683</v>
      </c>
      <c r="N3">
        <v>2.5266156024716784</v>
      </c>
      <c r="O3">
        <v>2.8128735000000002</v>
      </c>
      <c r="P3">
        <v>1.9975147527904486E-3</v>
      </c>
      <c r="Q3">
        <v>0</v>
      </c>
      <c r="R3">
        <v>1.0354510452961672E-2</v>
      </c>
      <c r="S3">
        <v>5.006873004853864E-5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0.20694617999999995</v>
      </c>
      <c r="AE3">
        <v>0</v>
      </c>
      <c r="AF3">
        <v>0.18941670000000002</v>
      </c>
      <c r="AG3">
        <v>1.18702584</v>
      </c>
      <c r="AH3">
        <v>0</v>
      </c>
      <c r="AI3">
        <v>0</v>
      </c>
      <c r="AJ3">
        <v>0</v>
      </c>
      <c r="AK3">
        <v>1.2362842800000002</v>
      </c>
      <c r="AL3">
        <v>0</v>
      </c>
      <c r="AM3">
        <v>0</v>
      </c>
      <c r="AN3">
        <v>1.0066683000000002E-2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76.700355000000016</v>
      </c>
      <c r="BA3">
        <v>3.0356565487269389</v>
      </c>
      <c r="BB3">
        <f>SUM(B3:AZ3)-BA3</f>
        <v>83.047192677905826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1.2008633472252683</v>
      </c>
      <c r="N4">
        <v>2.5266156024716784</v>
      </c>
      <c r="O4">
        <v>2.8128735000000002</v>
      </c>
      <c r="P4">
        <v>1.9975147527904486E-3</v>
      </c>
      <c r="Q4">
        <v>0</v>
      </c>
      <c r="R4">
        <v>1.0354510452961672E-2</v>
      </c>
      <c r="S4">
        <v>5.006873004853864E-5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0.20694617999999995</v>
      </c>
      <c r="AE4">
        <v>0</v>
      </c>
      <c r="AF4">
        <v>0.18941670000000002</v>
      </c>
      <c r="AG4">
        <v>1.18702584</v>
      </c>
      <c r="AH4">
        <v>0</v>
      </c>
      <c r="AI4">
        <v>0</v>
      </c>
      <c r="AJ4">
        <v>0</v>
      </c>
      <c r="AK4">
        <v>1.2362842800000002</v>
      </c>
      <c r="AL4">
        <v>0</v>
      </c>
      <c r="AM4">
        <v>0</v>
      </c>
      <c r="AN4">
        <v>1.0066683000000002E-2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76.730355000000003</v>
      </c>
      <c r="BA4">
        <v>3.0356565487269247</v>
      </c>
      <c r="BB4">
        <f t="shared" ref="BB4:BB67" si="0">SUM(B4:AZ4)-BA4</f>
        <v>83.077192677905828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0.4867104129097517</v>
      </c>
      <c r="L5">
        <v>0</v>
      </c>
      <c r="M5">
        <v>1.2008633472252683</v>
      </c>
      <c r="N5">
        <v>2.5266156024716784</v>
      </c>
      <c r="O5">
        <v>2.8128735000000002</v>
      </c>
      <c r="P5">
        <v>0</v>
      </c>
      <c r="Q5">
        <v>0</v>
      </c>
      <c r="R5">
        <v>1.0354510452961672E-2</v>
      </c>
      <c r="S5">
        <v>5.006873004853864E-5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0.20694617999999995</v>
      </c>
      <c r="AE5">
        <v>0</v>
      </c>
      <c r="AF5">
        <v>0.18941670000000002</v>
      </c>
      <c r="AG5">
        <v>1.18702584</v>
      </c>
      <c r="AH5">
        <v>0</v>
      </c>
      <c r="AI5">
        <v>0</v>
      </c>
      <c r="AJ5">
        <v>0</v>
      </c>
      <c r="AK5">
        <v>1.2362842800000002</v>
      </c>
      <c r="AL5">
        <v>0</v>
      </c>
      <c r="AM5">
        <v>0</v>
      </c>
      <c r="AN5">
        <v>1.0066683000000002E-2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76.730355000000003</v>
      </c>
      <c r="BA5">
        <v>3.0522822021645077</v>
      </c>
      <c r="BB5">
        <f t="shared" si="0"/>
        <v>83.545279922625198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0.47632676661175183</v>
      </c>
      <c r="L6">
        <v>0</v>
      </c>
      <c r="M6">
        <v>1.2008633472252683</v>
      </c>
      <c r="N6">
        <v>2.5266156024716784</v>
      </c>
      <c r="O6">
        <v>2.8128735000000002</v>
      </c>
      <c r="P6">
        <v>0</v>
      </c>
      <c r="Q6">
        <v>0</v>
      </c>
      <c r="R6">
        <v>1.0418497886564931E-2</v>
      </c>
      <c r="S6">
        <v>8.5943984065393992E-5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0.20694617999999995</v>
      </c>
      <c r="AE6">
        <v>0</v>
      </c>
      <c r="AF6">
        <v>0.18941670000000002</v>
      </c>
      <c r="AG6">
        <v>1.18702584</v>
      </c>
      <c r="AH6">
        <v>0</v>
      </c>
      <c r="AI6">
        <v>0</v>
      </c>
      <c r="AJ6">
        <v>0</v>
      </c>
      <c r="AK6">
        <v>1.2362842800000002</v>
      </c>
      <c r="AL6">
        <v>0</v>
      </c>
      <c r="AM6">
        <v>0</v>
      </c>
      <c r="AN6">
        <v>1.0066683000000002E-2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76.740355000000008</v>
      </c>
      <c r="BA6">
        <v>3.0519294673862269</v>
      </c>
      <c r="BB6">
        <f t="shared" si="0"/>
        <v>83.545348873793102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0.48679927516801624</v>
      </c>
      <c r="L7">
        <v>0</v>
      </c>
      <c r="M7">
        <v>1.2008633472252683</v>
      </c>
      <c r="N7">
        <v>2.5266156024716784</v>
      </c>
      <c r="O7">
        <v>2.8128735000000002</v>
      </c>
      <c r="P7">
        <v>0</v>
      </c>
      <c r="Q7">
        <v>0</v>
      </c>
      <c r="R7">
        <v>0.28005427561803908</v>
      </c>
      <c r="S7">
        <v>0.29302488935775967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0.20694617999999995</v>
      </c>
      <c r="AE7">
        <v>0</v>
      </c>
      <c r="AF7">
        <v>0.18941670000000002</v>
      </c>
      <c r="AG7">
        <v>1.18702584</v>
      </c>
      <c r="AH7">
        <v>0</v>
      </c>
      <c r="AI7">
        <v>0</v>
      </c>
      <c r="AJ7">
        <v>0</v>
      </c>
      <c r="AK7">
        <v>1.2362842800000002</v>
      </c>
      <c r="AL7">
        <v>0</v>
      </c>
      <c r="AM7">
        <v>0</v>
      </c>
      <c r="AN7">
        <v>1.0066683000000002E-2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76.540355000000005</v>
      </c>
      <c r="BA7">
        <v>3.0615849842628715</v>
      </c>
      <c r="BB7">
        <f t="shared" si="0"/>
        <v>83.908740588577899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0.48668747993191663</v>
      </c>
      <c r="L8">
        <v>0</v>
      </c>
      <c r="M8">
        <v>1.2008633472252683</v>
      </c>
      <c r="N8">
        <v>2.5266156024716784</v>
      </c>
      <c r="O8">
        <v>2.8128735000000002</v>
      </c>
      <c r="P8">
        <v>0</v>
      </c>
      <c r="Q8">
        <v>0</v>
      </c>
      <c r="R8">
        <v>0.28005427561803908</v>
      </c>
      <c r="S8">
        <v>0.29302488935775967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0.20694617999999995</v>
      </c>
      <c r="AE8">
        <v>0</v>
      </c>
      <c r="AF8">
        <v>0.18941670000000002</v>
      </c>
      <c r="AG8">
        <v>1.18702584</v>
      </c>
      <c r="AH8">
        <v>0</v>
      </c>
      <c r="AI8">
        <v>0</v>
      </c>
      <c r="AJ8">
        <v>0</v>
      </c>
      <c r="AK8">
        <v>1.2362842800000002</v>
      </c>
      <c r="AL8">
        <v>0</v>
      </c>
      <c r="AM8">
        <v>0</v>
      </c>
      <c r="AN8">
        <v>1.0066683000000002E-2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76.55035500000001</v>
      </c>
      <c r="BA8">
        <v>3.0615811508237907</v>
      </c>
      <c r="BB8">
        <f t="shared" si="0"/>
        <v>83.918632626780891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0.48679927516801624</v>
      </c>
      <c r="L9">
        <v>0</v>
      </c>
      <c r="M9">
        <v>1.2008633472252683</v>
      </c>
      <c r="N9">
        <v>2.5266156024716784</v>
      </c>
      <c r="O9">
        <v>2.8128735000000002</v>
      </c>
      <c r="P9">
        <v>1.3409961638842882E-3</v>
      </c>
      <c r="Q9">
        <v>0</v>
      </c>
      <c r="R9">
        <v>0.28005427561803908</v>
      </c>
      <c r="S9">
        <v>0.29302488935775967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0.20694617999999995</v>
      </c>
      <c r="AE9">
        <v>0</v>
      </c>
      <c r="AF9">
        <v>0.18941670000000002</v>
      </c>
      <c r="AG9">
        <v>1.18702584</v>
      </c>
      <c r="AH9">
        <v>0</v>
      </c>
      <c r="AI9">
        <v>0</v>
      </c>
      <c r="AJ9">
        <v>0</v>
      </c>
      <c r="AK9">
        <v>1.2362842800000002</v>
      </c>
      <c r="AL9">
        <v>0</v>
      </c>
      <c r="AM9">
        <v>0</v>
      </c>
      <c r="AN9">
        <v>1.0066683000000002E-2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76.55035500000001</v>
      </c>
      <c r="BA9">
        <v>3.0616309804267678</v>
      </c>
      <c r="BB9">
        <f t="shared" si="0"/>
        <v>83.920035588577889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0.48668747993191663</v>
      </c>
      <c r="L10">
        <v>0</v>
      </c>
      <c r="M10">
        <v>1.2008633472252683</v>
      </c>
      <c r="N10">
        <v>2.5266156024716784</v>
      </c>
      <c r="O10">
        <v>2.8128735000000002</v>
      </c>
      <c r="P10">
        <v>1.3409961638842882E-3</v>
      </c>
      <c r="Q10">
        <v>0</v>
      </c>
      <c r="R10">
        <v>0.28005427561803908</v>
      </c>
      <c r="S10">
        <v>0.29302488935775967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0.20694617999999995</v>
      </c>
      <c r="AE10">
        <v>0</v>
      </c>
      <c r="AF10">
        <v>0.18941670000000002</v>
      </c>
      <c r="AG10">
        <v>1.18702584</v>
      </c>
      <c r="AH10">
        <v>0</v>
      </c>
      <c r="AI10">
        <v>0</v>
      </c>
      <c r="AJ10">
        <v>0</v>
      </c>
      <c r="AK10">
        <v>1.2362842800000002</v>
      </c>
      <c r="AL10">
        <v>0</v>
      </c>
      <c r="AM10">
        <v>0</v>
      </c>
      <c r="AN10">
        <v>1.0066683000000002E-2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76.570355000000006</v>
      </c>
      <c r="BA10">
        <v>3.0716271469876775</v>
      </c>
      <c r="BB10">
        <f t="shared" si="0"/>
        <v>83.929927626780866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0.48679927516801624</v>
      </c>
      <c r="L11">
        <v>0</v>
      </c>
      <c r="M11">
        <v>1.2008633472252683</v>
      </c>
      <c r="N11">
        <v>2.5266156024716784</v>
      </c>
      <c r="O11">
        <v>2.8128735000000002</v>
      </c>
      <c r="P11">
        <v>1.3409961638842882E-3</v>
      </c>
      <c r="Q11">
        <v>0</v>
      </c>
      <c r="R11">
        <v>0.30022375799086759</v>
      </c>
      <c r="S11">
        <v>0.31049407488986791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0.20694617999999995</v>
      </c>
      <c r="AE11">
        <v>0</v>
      </c>
      <c r="AF11">
        <v>0.18941670000000002</v>
      </c>
      <c r="AG11">
        <v>1.18702584</v>
      </c>
      <c r="AH11">
        <v>0</v>
      </c>
      <c r="AI11">
        <v>0</v>
      </c>
      <c r="AJ11">
        <v>0</v>
      </c>
      <c r="AK11">
        <v>1.2362842800000002</v>
      </c>
      <c r="AL11">
        <v>0</v>
      </c>
      <c r="AM11">
        <v>0</v>
      </c>
      <c r="AN11">
        <v>1.0066683000000002E-2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76.020355000000009</v>
      </c>
      <c r="BA11">
        <v>3.0529219993520464</v>
      </c>
      <c r="BB11">
        <f t="shared" si="0"/>
        <v>83.436383237557536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0.48668747993191663</v>
      </c>
      <c r="L12">
        <v>0</v>
      </c>
      <c r="M12">
        <v>1.2008633472252683</v>
      </c>
      <c r="N12">
        <v>2.5266156024716784</v>
      </c>
      <c r="O12">
        <v>2.8128735000000002</v>
      </c>
      <c r="P12">
        <v>1.3409961638842882E-3</v>
      </c>
      <c r="Q12">
        <v>0</v>
      </c>
      <c r="R12">
        <v>0.30022375799086759</v>
      </c>
      <c r="S12">
        <v>0.31049407488986791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0.20694617999999995</v>
      </c>
      <c r="AE12">
        <v>0</v>
      </c>
      <c r="AF12">
        <v>0.18941670000000002</v>
      </c>
      <c r="AG12">
        <v>1.18702584</v>
      </c>
      <c r="AH12">
        <v>0</v>
      </c>
      <c r="AI12">
        <v>0</v>
      </c>
      <c r="AJ12">
        <v>0</v>
      </c>
      <c r="AK12">
        <v>1.2362842800000002</v>
      </c>
      <c r="AL12">
        <v>0</v>
      </c>
      <c r="AM12">
        <v>0</v>
      </c>
      <c r="AN12">
        <v>1.0066683000000002E-2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75.760355000000004</v>
      </c>
      <c r="BA12">
        <v>3.04291816591296</v>
      </c>
      <c r="BB12">
        <f t="shared" si="0"/>
        <v>83.186275275760522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0.48679927516801624</v>
      </c>
      <c r="L13">
        <v>0</v>
      </c>
      <c r="M13">
        <v>1.2008633472252683</v>
      </c>
      <c r="N13">
        <v>2.5266156024716784</v>
      </c>
      <c r="O13">
        <v>2.8128735000000002</v>
      </c>
      <c r="P13">
        <v>1.3409961638842882E-3</v>
      </c>
      <c r="Q13">
        <v>0</v>
      </c>
      <c r="R13">
        <v>0.28005427561803908</v>
      </c>
      <c r="S13">
        <v>0.29302488935775967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0.20694617999999995</v>
      </c>
      <c r="AE13">
        <v>0</v>
      </c>
      <c r="AF13">
        <v>0.18941670000000002</v>
      </c>
      <c r="AG13">
        <v>1.18702584</v>
      </c>
      <c r="AH13">
        <v>0</v>
      </c>
      <c r="AI13">
        <v>0</v>
      </c>
      <c r="AJ13">
        <v>0</v>
      </c>
      <c r="AK13">
        <v>1.2362842800000002</v>
      </c>
      <c r="AL13">
        <v>0</v>
      </c>
      <c r="AM13">
        <v>0</v>
      </c>
      <c r="AN13">
        <v>1.0066683000000002E-2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75.760355000000004</v>
      </c>
      <c r="BA13">
        <v>3.0416309804267576</v>
      </c>
      <c r="BB13">
        <f t="shared" si="0"/>
        <v>83.150035588577893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0.48668747993191663</v>
      </c>
      <c r="L14">
        <v>0</v>
      </c>
      <c r="M14">
        <v>1.2008633472252683</v>
      </c>
      <c r="N14">
        <v>2.5266156024716784</v>
      </c>
      <c r="O14">
        <v>2.8128735000000002</v>
      </c>
      <c r="P14">
        <v>1.3409961638842882E-3</v>
      </c>
      <c r="Q14">
        <v>0</v>
      </c>
      <c r="R14">
        <v>0.28005427561803908</v>
      </c>
      <c r="S14">
        <v>0.29302488935775967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0.20694617999999995</v>
      </c>
      <c r="AE14">
        <v>0</v>
      </c>
      <c r="AF14">
        <v>0.18941670000000002</v>
      </c>
      <c r="AG14">
        <v>1.18702584</v>
      </c>
      <c r="AH14">
        <v>0</v>
      </c>
      <c r="AI14">
        <v>0</v>
      </c>
      <c r="AJ14">
        <v>0</v>
      </c>
      <c r="AK14">
        <v>1.2362842800000002</v>
      </c>
      <c r="AL14">
        <v>0</v>
      </c>
      <c r="AM14">
        <v>0</v>
      </c>
      <c r="AN14">
        <v>1.0066683000000002E-2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75.760355000000004</v>
      </c>
      <c r="BA14">
        <v>3.0416271469876763</v>
      </c>
      <c r="BB14">
        <f t="shared" si="0"/>
        <v>83.149927626780865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0.48679927516801624</v>
      </c>
      <c r="L15">
        <v>0</v>
      </c>
      <c r="M15">
        <v>1.2008633472252683</v>
      </c>
      <c r="N15">
        <v>2.5266156024716784</v>
      </c>
      <c r="O15">
        <v>2.8128735000000002</v>
      </c>
      <c r="P15">
        <v>1.3409961638842882E-3</v>
      </c>
      <c r="Q15">
        <v>0</v>
      </c>
      <c r="R15">
        <v>0.28005427561803908</v>
      </c>
      <c r="S15">
        <v>0.29302488935775967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0.20694617999999995</v>
      </c>
      <c r="AE15">
        <v>0</v>
      </c>
      <c r="AF15">
        <v>0.18941670000000002</v>
      </c>
      <c r="AG15">
        <v>1.18702584</v>
      </c>
      <c r="AH15">
        <v>0</v>
      </c>
      <c r="AI15">
        <v>0</v>
      </c>
      <c r="AJ15">
        <v>0</v>
      </c>
      <c r="AK15">
        <v>1.2362842800000002</v>
      </c>
      <c r="AL15">
        <v>0</v>
      </c>
      <c r="AM15">
        <v>0</v>
      </c>
      <c r="AN15">
        <v>1.0066683000000002E-2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75.760355000000004</v>
      </c>
      <c r="BA15">
        <v>3.0416309804267576</v>
      </c>
      <c r="BB15">
        <f t="shared" si="0"/>
        <v>83.150035588577893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0.48668747993191663</v>
      </c>
      <c r="L16">
        <v>0</v>
      </c>
      <c r="M16">
        <v>1.2008633472252683</v>
      </c>
      <c r="N16">
        <v>2.5266156024716784</v>
      </c>
      <c r="O16">
        <v>2.8128735000000002</v>
      </c>
      <c r="P16">
        <v>1.3409961638842882E-3</v>
      </c>
      <c r="Q16">
        <v>0</v>
      </c>
      <c r="R16">
        <v>0.28005427561803908</v>
      </c>
      <c r="S16">
        <v>0.29302488935775967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0.20694617999999995</v>
      </c>
      <c r="AE16">
        <v>0</v>
      </c>
      <c r="AF16">
        <v>0.18941670000000002</v>
      </c>
      <c r="AG16">
        <v>1.18702584</v>
      </c>
      <c r="AH16">
        <v>0</v>
      </c>
      <c r="AI16">
        <v>0</v>
      </c>
      <c r="AJ16">
        <v>0</v>
      </c>
      <c r="AK16">
        <v>1.2362842800000002</v>
      </c>
      <c r="AL16">
        <v>0</v>
      </c>
      <c r="AM16">
        <v>0</v>
      </c>
      <c r="AN16">
        <v>1.0066683000000002E-2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75.760355000000004</v>
      </c>
      <c r="BA16">
        <v>3.0416271469876763</v>
      </c>
      <c r="BB16">
        <f t="shared" si="0"/>
        <v>83.149927626780865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0.48679927516801624</v>
      </c>
      <c r="L17">
        <v>0</v>
      </c>
      <c r="M17">
        <v>1.2008633472252683</v>
      </c>
      <c r="N17">
        <v>2.5266156024716784</v>
      </c>
      <c r="O17">
        <v>2.8128735000000002</v>
      </c>
      <c r="P17">
        <v>0</v>
      </c>
      <c r="Q17">
        <v>0</v>
      </c>
      <c r="R17">
        <v>0.28005427561803908</v>
      </c>
      <c r="S17">
        <v>0.29302488935775967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0.20694617999999995</v>
      </c>
      <c r="AE17">
        <v>0</v>
      </c>
      <c r="AF17">
        <v>0.18941670000000002</v>
      </c>
      <c r="AG17">
        <v>1.18702584</v>
      </c>
      <c r="AH17">
        <v>0</v>
      </c>
      <c r="AI17">
        <v>0</v>
      </c>
      <c r="AJ17">
        <v>0</v>
      </c>
      <c r="AK17">
        <v>1.2362842800000002</v>
      </c>
      <c r="AL17">
        <v>0</v>
      </c>
      <c r="AM17">
        <v>0</v>
      </c>
      <c r="AN17">
        <v>1.0066683000000002E-2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75.760355000000004</v>
      </c>
      <c r="BA17">
        <v>3.0415849842628613</v>
      </c>
      <c r="BB17">
        <f t="shared" si="0"/>
        <v>83.148740588577908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0.48668747993191663</v>
      </c>
      <c r="L18">
        <v>0</v>
      </c>
      <c r="M18">
        <v>1.2008633472252683</v>
      </c>
      <c r="N18">
        <v>2.5266156024716784</v>
      </c>
      <c r="O18">
        <v>2.8128735000000002</v>
      </c>
      <c r="P18">
        <v>0</v>
      </c>
      <c r="Q18">
        <v>0</v>
      </c>
      <c r="R18">
        <v>0.28005427561803908</v>
      </c>
      <c r="S18">
        <v>0.29302488935775967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0.20694617999999995</v>
      </c>
      <c r="AE18">
        <v>0</v>
      </c>
      <c r="AF18">
        <v>0.18941670000000002</v>
      </c>
      <c r="AG18">
        <v>1.18702584</v>
      </c>
      <c r="AH18">
        <v>0</v>
      </c>
      <c r="AI18">
        <v>0</v>
      </c>
      <c r="AJ18">
        <v>0</v>
      </c>
      <c r="AK18">
        <v>1.2362842800000002</v>
      </c>
      <c r="AL18">
        <v>0</v>
      </c>
      <c r="AM18">
        <v>0</v>
      </c>
      <c r="AN18">
        <v>1.0066683000000002E-2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75.760355000000004</v>
      </c>
      <c r="BA18">
        <v>3.0415811508237804</v>
      </c>
      <c r="BB18">
        <f t="shared" si="0"/>
        <v>83.148632626780895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0.48679927516801624</v>
      </c>
      <c r="L19">
        <v>0</v>
      </c>
      <c r="M19">
        <v>1.2008633472252683</v>
      </c>
      <c r="N19">
        <v>2.5266156024716784</v>
      </c>
      <c r="O19">
        <v>2.8128735000000002</v>
      </c>
      <c r="P19">
        <v>0</v>
      </c>
      <c r="Q19">
        <v>0</v>
      </c>
      <c r="R19">
        <v>0.28005427561803908</v>
      </c>
      <c r="S19">
        <v>0.29302488935775967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0.20694617999999995</v>
      </c>
      <c r="AE19">
        <v>0</v>
      </c>
      <c r="AF19">
        <v>0.18941670000000002</v>
      </c>
      <c r="AG19">
        <v>1.18702584</v>
      </c>
      <c r="AH19">
        <v>0</v>
      </c>
      <c r="AI19">
        <v>0</v>
      </c>
      <c r="AJ19">
        <v>0</v>
      </c>
      <c r="AK19">
        <v>1.2362842800000002</v>
      </c>
      <c r="AL19">
        <v>0</v>
      </c>
      <c r="AM19">
        <v>0</v>
      </c>
      <c r="AN19">
        <v>1.0066683000000002E-2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75.760355000000004</v>
      </c>
      <c r="BA19">
        <v>3.0415849842628613</v>
      </c>
      <c r="BB19">
        <f t="shared" si="0"/>
        <v>83.148740588577908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0.48668747993191663</v>
      </c>
      <c r="L20">
        <v>0</v>
      </c>
      <c r="M20">
        <v>1.2008633472252683</v>
      </c>
      <c r="N20">
        <v>2.5266156024716784</v>
      </c>
      <c r="O20">
        <v>2.8128735000000002</v>
      </c>
      <c r="P20">
        <v>0</v>
      </c>
      <c r="Q20">
        <v>0</v>
      </c>
      <c r="R20">
        <v>0.28005427561803908</v>
      </c>
      <c r="S20">
        <v>0.29302488935775967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0.20694617999999995</v>
      </c>
      <c r="AE20">
        <v>0</v>
      </c>
      <c r="AF20">
        <v>0.18941670000000002</v>
      </c>
      <c r="AG20">
        <v>1.18702584</v>
      </c>
      <c r="AH20">
        <v>0</v>
      </c>
      <c r="AI20">
        <v>0</v>
      </c>
      <c r="AJ20">
        <v>0</v>
      </c>
      <c r="AK20">
        <v>1.2362842800000002</v>
      </c>
      <c r="AL20">
        <v>0</v>
      </c>
      <c r="AM20">
        <v>0</v>
      </c>
      <c r="AN20">
        <v>1.0066683000000002E-2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75.760355000000004</v>
      </c>
      <c r="BA20">
        <v>3.0415811508237804</v>
      </c>
      <c r="BB20">
        <f t="shared" si="0"/>
        <v>83.148632626780895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0.48679927516801624</v>
      </c>
      <c r="L21">
        <v>0</v>
      </c>
      <c r="M21">
        <v>1.2008633472252683</v>
      </c>
      <c r="N21">
        <v>2.5266156024716784</v>
      </c>
      <c r="O21">
        <v>2.8128735000000002</v>
      </c>
      <c r="P21">
        <v>0</v>
      </c>
      <c r="Q21">
        <v>0</v>
      </c>
      <c r="R21">
        <v>0.30022375799086759</v>
      </c>
      <c r="S21">
        <v>0.31049407488986791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0.20694617999999995</v>
      </c>
      <c r="AE21">
        <v>0</v>
      </c>
      <c r="AF21">
        <v>0.18941670000000002</v>
      </c>
      <c r="AG21">
        <v>1.18702584</v>
      </c>
      <c r="AH21">
        <v>0.49441742999999988</v>
      </c>
      <c r="AI21">
        <v>0</v>
      </c>
      <c r="AJ21">
        <v>0</v>
      </c>
      <c r="AK21">
        <v>1.2362842800000002</v>
      </c>
      <c r="AL21">
        <v>0</v>
      </c>
      <c r="AM21">
        <v>0</v>
      </c>
      <c r="AN21">
        <v>1.0066683000000002E-2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76.031504999999996</v>
      </c>
      <c r="BA21">
        <v>3.0691355195881389</v>
      </c>
      <c r="BB21">
        <f t="shared" si="0"/>
        <v>83.924396151157552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0.48668747993191663</v>
      </c>
      <c r="L22">
        <v>0</v>
      </c>
      <c r="M22">
        <v>1.2008633472252683</v>
      </c>
      <c r="N22">
        <v>2.5266156024716784</v>
      </c>
      <c r="O22">
        <v>2.8128735000000002</v>
      </c>
      <c r="P22">
        <v>0</v>
      </c>
      <c r="Q22">
        <v>0</v>
      </c>
      <c r="R22">
        <v>0.30022375799086759</v>
      </c>
      <c r="S22">
        <v>0.31049407488986791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0.20694617999999995</v>
      </c>
      <c r="AE22">
        <v>0</v>
      </c>
      <c r="AF22">
        <v>0.18941670000000002</v>
      </c>
      <c r="AG22">
        <v>1.18702584</v>
      </c>
      <c r="AH22">
        <v>0.98883485999999976</v>
      </c>
      <c r="AI22">
        <v>0</v>
      </c>
      <c r="AJ22">
        <v>0</v>
      </c>
      <c r="AK22">
        <v>1.2362842800000002</v>
      </c>
      <c r="AL22">
        <v>0</v>
      </c>
      <c r="AM22">
        <v>0</v>
      </c>
      <c r="AN22">
        <v>1.0066683000000002E-2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76.160704999999993</v>
      </c>
      <c r="BA22">
        <v>3.0905212025490543</v>
      </c>
      <c r="BB22">
        <f t="shared" si="0"/>
        <v>84.526516102960542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1.2008633472252683</v>
      </c>
      <c r="N23">
        <v>2.5266156024716784</v>
      </c>
      <c r="O23">
        <v>2.8128735000000002</v>
      </c>
      <c r="P23">
        <v>0</v>
      </c>
      <c r="Q23">
        <v>0</v>
      </c>
      <c r="R23">
        <v>0.23815848333333334</v>
      </c>
      <c r="S23">
        <v>0.16591620749754099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0.20694617999999995</v>
      </c>
      <c r="AE23">
        <v>0</v>
      </c>
      <c r="AF23">
        <v>0.18941670000000002</v>
      </c>
      <c r="AG23">
        <v>1.18702584</v>
      </c>
      <c r="AH23">
        <v>1.10693457</v>
      </c>
      <c r="AI23">
        <v>0</v>
      </c>
      <c r="AJ23">
        <v>0</v>
      </c>
      <c r="AK23">
        <v>1.2362842800000002</v>
      </c>
      <c r="AL23">
        <v>0</v>
      </c>
      <c r="AM23">
        <v>0</v>
      </c>
      <c r="AN23">
        <v>1.0066683000000002E-2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76.432419999999993</v>
      </c>
      <c r="BA23">
        <v>3.0801107778581711</v>
      </c>
      <c r="BB23">
        <f t="shared" si="0"/>
        <v>84.233410615669655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1.3056052990152584E-4</v>
      </c>
      <c r="M24">
        <v>1.2008633472252683</v>
      </c>
      <c r="N24">
        <v>2.5266156024716784</v>
      </c>
      <c r="O24">
        <v>2.8128735000000002</v>
      </c>
      <c r="P24">
        <v>0</v>
      </c>
      <c r="Q24">
        <v>0</v>
      </c>
      <c r="R24">
        <v>2.2985730962132769E-4</v>
      </c>
      <c r="S24">
        <v>1.5473598214841598E-4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0.20694617999999995</v>
      </c>
      <c r="AE24">
        <v>0</v>
      </c>
      <c r="AF24">
        <v>0.18941670000000002</v>
      </c>
      <c r="AG24">
        <v>1.18702584</v>
      </c>
      <c r="AH24">
        <v>1.48325229</v>
      </c>
      <c r="AI24">
        <v>0</v>
      </c>
      <c r="AJ24">
        <v>0</v>
      </c>
      <c r="AK24">
        <v>1.2362842800000002</v>
      </c>
      <c r="AL24">
        <v>0</v>
      </c>
      <c r="AM24">
        <v>0</v>
      </c>
      <c r="AN24">
        <v>1.0066683000000002E-2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76.755220000000008</v>
      </c>
      <c r="BA24">
        <v>3.0902483761917132</v>
      </c>
      <c r="BB24">
        <f t="shared" si="0"/>
        <v>84.518831200326915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1.3056052990152584E-4</v>
      </c>
      <c r="M25">
        <v>1.1967615293653919</v>
      </c>
      <c r="N25">
        <v>2.5205605237943152</v>
      </c>
      <c r="O25">
        <v>2.8128735000000002</v>
      </c>
      <c r="P25">
        <v>0</v>
      </c>
      <c r="Q25">
        <v>0</v>
      </c>
      <c r="R25">
        <v>2.2985730962132769E-4</v>
      </c>
      <c r="S25">
        <v>1.5473598214841598E-4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0.20694617999999995</v>
      </c>
      <c r="AE25">
        <v>0</v>
      </c>
      <c r="AF25">
        <v>0.18941670000000002</v>
      </c>
      <c r="AG25">
        <v>1.18702584</v>
      </c>
      <c r="AH25">
        <v>1.9776697199999995</v>
      </c>
      <c r="AI25">
        <v>0</v>
      </c>
      <c r="AJ25">
        <v>0</v>
      </c>
      <c r="AK25">
        <v>1.2362842800000002</v>
      </c>
      <c r="AL25">
        <v>0</v>
      </c>
      <c r="AM25">
        <v>0</v>
      </c>
      <c r="AN25">
        <v>1.0066683000000002E-2</v>
      </c>
      <c r="AO25">
        <v>0</v>
      </c>
      <c r="AP25">
        <v>0</v>
      </c>
      <c r="AQ25">
        <v>0.49449399999999999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77.207785000000001</v>
      </c>
      <c r="BA25">
        <v>3.1393426465800882</v>
      </c>
      <c r="BB25">
        <f t="shared" si="0"/>
        <v>85.901056463401289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1.3056052990152584E-4</v>
      </c>
      <c r="M26">
        <v>1.1967615293653919</v>
      </c>
      <c r="N26">
        <v>2.5205605237943152</v>
      </c>
      <c r="O26">
        <v>2.8017036172695446</v>
      </c>
      <c r="P26">
        <v>0</v>
      </c>
      <c r="Q26">
        <v>0</v>
      </c>
      <c r="R26">
        <v>0</v>
      </c>
      <c r="S26">
        <v>3.4125063269890713E-5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0.22783432000000001</v>
      </c>
      <c r="AD26">
        <v>0.20694617999999995</v>
      </c>
      <c r="AE26">
        <v>0.35923679999999991</v>
      </c>
      <c r="AF26">
        <v>0.18941670000000002</v>
      </c>
      <c r="AG26">
        <v>1.18702584</v>
      </c>
      <c r="AH26">
        <v>1.9776697199999995</v>
      </c>
      <c r="AI26">
        <v>0</v>
      </c>
      <c r="AJ26">
        <v>0</v>
      </c>
      <c r="AK26">
        <v>1.2362842800000002</v>
      </c>
      <c r="AL26">
        <v>0</v>
      </c>
      <c r="AM26">
        <v>0</v>
      </c>
      <c r="AN26">
        <v>1.0066683000000002E-2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77.439355000000006</v>
      </c>
      <c r="BA26">
        <v>3.1826161879875285</v>
      </c>
      <c r="BB26">
        <f t="shared" si="0"/>
        <v>87.159397691034897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1.1967615293653919</v>
      </c>
      <c r="N27">
        <v>2.5205605237943152</v>
      </c>
      <c r="O27">
        <v>2.8017036172695446</v>
      </c>
      <c r="P27">
        <v>0</v>
      </c>
      <c r="Q27">
        <v>0</v>
      </c>
      <c r="R27">
        <v>0</v>
      </c>
      <c r="S27">
        <v>3.5000517072348236E-4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0.4556686399999999</v>
      </c>
      <c r="AD27">
        <v>0.4138923599999999</v>
      </c>
      <c r="AE27">
        <v>0.71847359999999982</v>
      </c>
      <c r="AF27">
        <v>0.18941670000000002</v>
      </c>
      <c r="AG27">
        <v>1.18702584</v>
      </c>
      <c r="AH27">
        <v>2.4720871500000001</v>
      </c>
      <c r="AI27">
        <v>0</v>
      </c>
      <c r="AJ27">
        <v>0</v>
      </c>
      <c r="AK27">
        <v>1.2362842800000002</v>
      </c>
      <c r="AL27">
        <v>0</v>
      </c>
      <c r="AM27">
        <v>0</v>
      </c>
      <c r="AN27">
        <v>1.0066683000000002E-2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78.28535500000001</v>
      </c>
      <c r="BA27">
        <v>3.285228854442142</v>
      </c>
      <c r="BB27">
        <f t="shared" si="0"/>
        <v>90.048401074157852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1.2008633472252683</v>
      </c>
      <c r="N28">
        <v>2.5266156024716784</v>
      </c>
      <c r="O28">
        <v>2.8128735000000002</v>
      </c>
      <c r="P28">
        <v>0</v>
      </c>
      <c r="Q28">
        <v>0</v>
      </c>
      <c r="R28">
        <v>0</v>
      </c>
      <c r="S28">
        <v>3.5000517072348236E-4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0.62083853999999994</v>
      </c>
      <c r="AE28">
        <v>1.1525514000000001</v>
      </c>
      <c r="AF28">
        <v>0.42092599999999986</v>
      </c>
      <c r="AG28">
        <v>1.18702584</v>
      </c>
      <c r="AH28">
        <v>2.4720871500000001</v>
      </c>
      <c r="AI28">
        <v>8.9906999999999987E-2</v>
      </c>
      <c r="AJ28">
        <v>0</v>
      </c>
      <c r="AK28">
        <v>1.2362842800000002</v>
      </c>
      <c r="AL28">
        <v>0</v>
      </c>
      <c r="AM28">
        <v>0</v>
      </c>
      <c r="AN28">
        <v>1.0066683000000002E-2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78.987960000000001</v>
      </c>
      <c r="BA28">
        <v>3.3805073682814299</v>
      </c>
      <c r="BB28">
        <f t="shared" si="0"/>
        <v>92.730932856586236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1.2008633472252683</v>
      </c>
      <c r="N29">
        <v>2.5266156024716784</v>
      </c>
      <c r="O29">
        <v>2.8128735000000002</v>
      </c>
      <c r="P29">
        <v>0</v>
      </c>
      <c r="Q29">
        <v>0</v>
      </c>
      <c r="R29">
        <v>0</v>
      </c>
      <c r="S29">
        <v>3.5000517072348236E-4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0.73092240000000008</v>
      </c>
      <c r="AC29">
        <v>0.68419247699999997</v>
      </c>
      <c r="AD29">
        <v>0.62083853999999994</v>
      </c>
      <c r="AE29">
        <v>1.1525514000000001</v>
      </c>
      <c r="AF29">
        <v>0.42092599999999986</v>
      </c>
      <c r="AG29">
        <v>1.18702584</v>
      </c>
      <c r="AH29">
        <v>2.4720871500000001</v>
      </c>
      <c r="AI29">
        <v>0.38959699999999997</v>
      </c>
      <c r="AJ29">
        <v>0</v>
      </c>
      <c r="AK29">
        <v>1.2362842800000002</v>
      </c>
      <c r="AL29">
        <v>0</v>
      </c>
      <c r="AM29">
        <v>0</v>
      </c>
      <c r="AN29">
        <v>1.0066683000000002E-2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78.562110000000004</v>
      </c>
      <c r="BA29">
        <v>3.3761807352814293</v>
      </c>
      <c r="BB29">
        <f t="shared" si="0"/>
        <v>92.609099489586242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1.2008633472252683</v>
      </c>
      <c r="N30">
        <v>2.5266156024716784</v>
      </c>
      <c r="O30">
        <v>2.8128735000000002</v>
      </c>
      <c r="P30">
        <v>0</v>
      </c>
      <c r="Q30">
        <v>0</v>
      </c>
      <c r="R30">
        <v>0</v>
      </c>
      <c r="S30">
        <v>3.5000517072348236E-4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0.73092240000000008</v>
      </c>
      <c r="AC30">
        <v>0.68419247699999997</v>
      </c>
      <c r="AD30">
        <v>0.62083853999999994</v>
      </c>
      <c r="AE30">
        <v>1.1525514000000001</v>
      </c>
      <c r="AF30">
        <v>0.42092599999999986</v>
      </c>
      <c r="AG30">
        <v>1.18702584</v>
      </c>
      <c r="AH30">
        <v>2.4720871500000001</v>
      </c>
      <c r="AI30">
        <v>0.38959699999999997</v>
      </c>
      <c r="AJ30">
        <v>0</v>
      </c>
      <c r="AK30">
        <v>1.2362842800000002</v>
      </c>
      <c r="AL30">
        <v>0</v>
      </c>
      <c r="AM30">
        <v>0</v>
      </c>
      <c r="AN30">
        <v>1.0066683000000002E-2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78.562110000000004</v>
      </c>
      <c r="BA30">
        <v>3.3761807352814293</v>
      </c>
      <c r="BB30">
        <f t="shared" si="0"/>
        <v>92.609099489586242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1.2008633472252683</v>
      </c>
      <c r="N31">
        <v>2.5266156024716784</v>
      </c>
      <c r="O31">
        <v>2.8128735000000002</v>
      </c>
      <c r="P31">
        <v>0</v>
      </c>
      <c r="Q31">
        <v>0</v>
      </c>
      <c r="R31">
        <v>0</v>
      </c>
      <c r="S31">
        <v>3.5000517072348236E-4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0.73092240000000008</v>
      </c>
      <c r="AC31">
        <v>0.68419247699999997</v>
      </c>
      <c r="AD31">
        <v>0.62083853999999994</v>
      </c>
      <c r="AE31">
        <v>1.1525514000000001</v>
      </c>
      <c r="AF31">
        <v>0.42092599999999986</v>
      </c>
      <c r="AG31">
        <v>1.18702584</v>
      </c>
      <c r="AH31">
        <v>2.4720871500000001</v>
      </c>
      <c r="AI31">
        <v>0.38959699999999997</v>
      </c>
      <c r="AJ31">
        <v>0</v>
      </c>
      <c r="AK31">
        <v>1.2362842800000002</v>
      </c>
      <c r="AL31">
        <v>0</v>
      </c>
      <c r="AM31">
        <v>0</v>
      </c>
      <c r="AN31">
        <v>1.0066683000000002E-2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78.542110000000008</v>
      </c>
      <c r="BA31">
        <v>3.3761807352814293</v>
      </c>
      <c r="BB31">
        <f t="shared" si="0"/>
        <v>92.58909948958626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1.2008633472252683</v>
      </c>
      <c r="N32">
        <v>2.5266156024716784</v>
      </c>
      <c r="O32">
        <v>2.8128735000000002</v>
      </c>
      <c r="P32">
        <v>0</v>
      </c>
      <c r="Q32">
        <v>0</v>
      </c>
      <c r="R32">
        <v>0</v>
      </c>
      <c r="S32">
        <v>3.5000517072348236E-4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0.73092240000000008</v>
      </c>
      <c r="AC32">
        <v>0.68419247699999997</v>
      </c>
      <c r="AD32">
        <v>0.62083853999999994</v>
      </c>
      <c r="AE32">
        <v>1.1525514000000001</v>
      </c>
      <c r="AF32">
        <v>0.42092599999999986</v>
      </c>
      <c r="AG32">
        <v>1.18702584</v>
      </c>
      <c r="AH32">
        <v>2.4720871500000001</v>
      </c>
      <c r="AI32">
        <v>0.38959699999999997</v>
      </c>
      <c r="AJ32">
        <v>0</v>
      </c>
      <c r="AK32">
        <v>1.2362842800000002</v>
      </c>
      <c r="AL32">
        <v>0</v>
      </c>
      <c r="AM32">
        <v>0</v>
      </c>
      <c r="AN32">
        <v>1.0066683000000002E-2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78.542110000000008</v>
      </c>
      <c r="BA32">
        <v>3.3761807352814293</v>
      </c>
      <c r="BB32">
        <f t="shared" si="0"/>
        <v>92.58909948958626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1.2008633472252683</v>
      </c>
      <c r="N33">
        <v>2.5266156024716784</v>
      </c>
      <c r="O33">
        <v>2.8128735000000002</v>
      </c>
      <c r="P33">
        <v>0</v>
      </c>
      <c r="Q33">
        <v>0</v>
      </c>
      <c r="R33">
        <v>0</v>
      </c>
      <c r="S33">
        <v>3.5000517072348236E-4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0.73092240000000008</v>
      </c>
      <c r="AC33">
        <v>0.68419247699999997</v>
      </c>
      <c r="AD33">
        <v>0.62083853999999994</v>
      </c>
      <c r="AE33">
        <v>1.1525514000000001</v>
      </c>
      <c r="AF33">
        <v>0.42092599999999986</v>
      </c>
      <c r="AG33">
        <v>1.18702584</v>
      </c>
      <c r="AH33">
        <v>2.4720871500000001</v>
      </c>
      <c r="AI33">
        <v>0.38959699999999997</v>
      </c>
      <c r="AJ33">
        <v>0</v>
      </c>
      <c r="AK33">
        <v>1.2362842800000002</v>
      </c>
      <c r="AL33">
        <v>0</v>
      </c>
      <c r="AM33">
        <v>0</v>
      </c>
      <c r="AN33">
        <v>1.0066683000000002E-2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78.512285000000006</v>
      </c>
      <c r="BA33">
        <v>3.3751567352814282</v>
      </c>
      <c r="BB33">
        <f t="shared" si="0"/>
        <v>92.560298489586245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1.2008633472252683</v>
      </c>
      <c r="N34">
        <v>2.5266156024716784</v>
      </c>
      <c r="O34">
        <v>2.8128735000000002</v>
      </c>
      <c r="P34">
        <v>0</v>
      </c>
      <c r="Q34">
        <v>0</v>
      </c>
      <c r="R34">
        <v>0</v>
      </c>
      <c r="S34">
        <v>3.5000517072348236E-4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</v>
      </c>
      <c r="AD34">
        <v>0.4138923599999999</v>
      </c>
      <c r="AE34">
        <v>0.71847359999999982</v>
      </c>
      <c r="AF34">
        <v>0.18941670000000002</v>
      </c>
      <c r="AG34">
        <v>1.18702584</v>
      </c>
      <c r="AH34">
        <v>1.9776697199999995</v>
      </c>
      <c r="AI34">
        <v>0.38959699999999997</v>
      </c>
      <c r="AJ34">
        <v>0</v>
      </c>
      <c r="AK34">
        <v>1.2362842800000002</v>
      </c>
      <c r="AL34">
        <v>0</v>
      </c>
      <c r="AM34">
        <v>0</v>
      </c>
      <c r="AN34">
        <v>1.0066683000000002E-2</v>
      </c>
      <c r="AO34">
        <v>0</v>
      </c>
      <c r="AP34">
        <v>0</v>
      </c>
      <c r="AQ34">
        <v>1.4414400000000003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77.880645000000015</v>
      </c>
      <c r="BA34">
        <v>3.2803637847814433</v>
      </c>
      <c r="BB34">
        <f t="shared" si="0"/>
        <v>89.891440893086241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1.2008633472252683</v>
      </c>
      <c r="N35">
        <v>2.5266156024716784</v>
      </c>
      <c r="O35">
        <v>2.8128735000000002</v>
      </c>
      <c r="P35">
        <v>0</v>
      </c>
      <c r="Q35">
        <v>0</v>
      </c>
      <c r="R35">
        <v>0</v>
      </c>
      <c r="S35">
        <v>3.5000517072348236E-4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0.73092240000000008</v>
      </c>
      <c r="AC35">
        <v>0.22783432000000001</v>
      </c>
      <c r="AD35">
        <v>0.17995319999999998</v>
      </c>
      <c r="AE35">
        <v>0.71847359999999982</v>
      </c>
      <c r="AF35">
        <v>0.18941670000000002</v>
      </c>
      <c r="AG35">
        <v>1.18702584</v>
      </c>
      <c r="AH35">
        <v>1.48325229</v>
      </c>
      <c r="AI35">
        <v>8.9906999999999987E-2</v>
      </c>
      <c r="AJ35">
        <v>0</v>
      </c>
      <c r="AK35">
        <v>1.2362842800000002</v>
      </c>
      <c r="AL35">
        <v>0</v>
      </c>
      <c r="AM35">
        <v>0</v>
      </c>
      <c r="AN35">
        <v>1.0066683000000002E-2</v>
      </c>
      <c r="AO35">
        <v>0</v>
      </c>
      <c r="AP35">
        <v>0</v>
      </c>
      <c r="AQ35">
        <v>1.4414400000000003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77.100605000000016</v>
      </c>
      <c r="BA35">
        <v>3.2105320671814352</v>
      </c>
      <c r="BB35">
        <f t="shared" si="0"/>
        <v>87.92535170068625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1.2008633472252683</v>
      </c>
      <c r="N36">
        <v>2.5266156024716784</v>
      </c>
      <c r="O36">
        <v>2.8128735000000002</v>
      </c>
      <c r="P36">
        <v>0</v>
      </c>
      <c r="Q36">
        <v>0</v>
      </c>
      <c r="R36">
        <v>0</v>
      </c>
      <c r="S36">
        <v>3.5000517072348236E-4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0.73092240000000008</v>
      </c>
      <c r="AC36">
        <v>0.10792151999999999</v>
      </c>
      <c r="AD36">
        <v>0.17995319999999998</v>
      </c>
      <c r="AE36">
        <v>0.71847359999999982</v>
      </c>
      <c r="AF36">
        <v>0.18941670000000002</v>
      </c>
      <c r="AG36">
        <v>1.18702584</v>
      </c>
      <c r="AH36">
        <v>0.98883485999999976</v>
      </c>
      <c r="AI36">
        <v>7.4922500000000003E-2</v>
      </c>
      <c r="AJ36">
        <v>0</v>
      </c>
      <c r="AK36">
        <v>1.2362842800000002</v>
      </c>
      <c r="AL36">
        <v>0</v>
      </c>
      <c r="AM36">
        <v>0</v>
      </c>
      <c r="AN36">
        <v>1.0066683000000002E-2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76.68860500000001</v>
      </c>
      <c r="BA36">
        <v>3.1621795493814315</v>
      </c>
      <c r="BB36">
        <f t="shared" si="0"/>
        <v>86.564021488486247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1.2008633472252683</v>
      </c>
      <c r="N37">
        <v>2.5266156024716784</v>
      </c>
      <c r="O37">
        <v>2.8128735000000002</v>
      </c>
      <c r="P37">
        <v>0</v>
      </c>
      <c r="Q37">
        <v>0</v>
      </c>
      <c r="R37">
        <v>0</v>
      </c>
      <c r="S37">
        <v>3.5000517072348236E-4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0.73092240000000008</v>
      </c>
      <c r="AC37">
        <v>0</v>
      </c>
      <c r="AD37">
        <v>0.17995319999999998</v>
      </c>
      <c r="AE37">
        <v>0.71847359999999982</v>
      </c>
      <c r="AF37">
        <v>0.18941670000000002</v>
      </c>
      <c r="AG37">
        <v>1.18702584</v>
      </c>
      <c r="AH37">
        <v>0.49441742999999988</v>
      </c>
      <c r="AI37">
        <v>0</v>
      </c>
      <c r="AJ37">
        <v>0</v>
      </c>
      <c r="AK37">
        <v>1.2362842800000002</v>
      </c>
      <c r="AL37">
        <v>0</v>
      </c>
      <c r="AM37">
        <v>0</v>
      </c>
      <c r="AN37">
        <v>1.0066683000000002E-2</v>
      </c>
      <c r="AO37">
        <v>0</v>
      </c>
      <c r="AP37">
        <v>0</v>
      </c>
      <c r="AQ37">
        <v>0.48047999999999996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76.335405000000009</v>
      </c>
      <c r="BA37">
        <v>3.1065095793814343</v>
      </c>
      <c r="BB37">
        <f t="shared" si="0"/>
        <v>84.996638008486244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1.2008633472252683</v>
      </c>
      <c r="N38">
        <v>2.5266156024716784</v>
      </c>
      <c r="O38">
        <v>2.8128735000000002</v>
      </c>
      <c r="P38">
        <v>0</v>
      </c>
      <c r="Q38">
        <v>0</v>
      </c>
      <c r="R38">
        <v>0</v>
      </c>
      <c r="S38">
        <v>3.5000517072348236E-4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0.73092240000000008</v>
      </c>
      <c r="AC38">
        <v>0</v>
      </c>
      <c r="AD38">
        <v>0.17995319999999998</v>
      </c>
      <c r="AE38">
        <v>0.71847359999999982</v>
      </c>
      <c r="AF38">
        <v>0.18941670000000002</v>
      </c>
      <c r="AG38">
        <v>1.18702584</v>
      </c>
      <c r="AH38">
        <v>0.37631772000000002</v>
      </c>
      <c r="AI38">
        <v>0</v>
      </c>
      <c r="AJ38">
        <v>0</v>
      </c>
      <c r="AK38">
        <v>1.2362842800000002</v>
      </c>
      <c r="AL38">
        <v>0</v>
      </c>
      <c r="AM38">
        <v>0</v>
      </c>
      <c r="AN38">
        <v>1.0066683000000002E-2</v>
      </c>
      <c r="AO38">
        <v>0</v>
      </c>
      <c r="AP38">
        <v>0</v>
      </c>
      <c r="AQ38">
        <v>0.48047999999999996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76.305005000000008</v>
      </c>
      <c r="BA38">
        <v>3.101415754981439</v>
      </c>
      <c r="BB38">
        <f t="shared" si="0"/>
        <v>84.853232122886226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1.2008633472252683</v>
      </c>
      <c r="N39">
        <v>2.5266156024716784</v>
      </c>
      <c r="O39">
        <v>2.8128735000000002</v>
      </c>
      <c r="P39">
        <v>0</v>
      </c>
      <c r="Q39">
        <v>0</v>
      </c>
      <c r="R39">
        <v>0</v>
      </c>
      <c r="S39">
        <v>3.5000517072348236E-4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0.17995319999999998</v>
      </c>
      <c r="AE39">
        <v>0.71847359999999982</v>
      </c>
      <c r="AF39">
        <v>0</v>
      </c>
      <c r="AG39">
        <v>1.18702584</v>
      </c>
      <c r="AH39">
        <v>0</v>
      </c>
      <c r="AI39">
        <v>0</v>
      </c>
      <c r="AJ39">
        <v>0</v>
      </c>
      <c r="AK39">
        <v>1.2362842800000002</v>
      </c>
      <c r="AL39">
        <v>0</v>
      </c>
      <c r="AM39">
        <v>0</v>
      </c>
      <c r="AN39">
        <v>1.0066683000000002E-2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76.061567000000011</v>
      </c>
      <c r="BA39">
        <v>3.0445437940814459</v>
      </c>
      <c r="BB39">
        <f t="shared" si="0"/>
        <v>83.252031263786236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1.2008633472252683</v>
      </c>
      <c r="N40">
        <v>2.5266156024716784</v>
      </c>
      <c r="O40">
        <v>2.8128735000000002</v>
      </c>
      <c r="P40">
        <v>0</v>
      </c>
      <c r="Q40">
        <v>0</v>
      </c>
      <c r="R40">
        <v>0</v>
      </c>
      <c r="S40">
        <v>3.5000517072348236E-4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0.35923679999999991</v>
      </c>
      <c r="AF40">
        <v>0</v>
      </c>
      <c r="AG40">
        <v>1.18702584</v>
      </c>
      <c r="AH40">
        <v>0</v>
      </c>
      <c r="AI40">
        <v>0</v>
      </c>
      <c r="AJ40">
        <v>0</v>
      </c>
      <c r="AK40">
        <v>1.2362842800000002</v>
      </c>
      <c r="AL40">
        <v>0</v>
      </c>
      <c r="AM40">
        <v>0</v>
      </c>
      <c r="AN40">
        <v>1.0066683000000002E-2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76.061567000000011</v>
      </c>
      <c r="BA40">
        <v>3.0136157440814459</v>
      </c>
      <c r="BB40">
        <f t="shared" si="0"/>
        <v>82.381267313786225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1.2008633472252683</v>
      </c>
      <c r="N41">
        <v>2.5266156024716784</v>
      </c>
      <c r="O41">
        <v>2.8128735000000002</v>
      </c>
      <c r="P41">
        <v>0</v>
      </c>
      <c r="Q41">
        <v>0</v>
      </c>
      <c r="R41">
        <v>0</v>
      </c>
      <c r="S41">
        <v>3.5000517072348236E-4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1.18702584</v>
      </c>
      <c r="AH41">
        <v>0</v>
      </c>
      <c r="AI41">
        <v>0</v>
      </c>
      <c r="AJ41">
        <v>0</v>
      </c>
      <c r="AK41">
        <v>1.2362842800000002</v>
      </c>
      <c r="AL41">
        <v>0</v>
      </c>
      <c r="AM41">
        <v>0</v>
      </c>
      <c r="AN41">
        <v>1.0066683000000002E-2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75.92156700000001</v>
      </c>
      <c r="BA41">
        <v>2.9912939172814408</v>
      </c>
      <c r="BB41">
        <f t="shared" si="0"/>
        <v>81.904352340586243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1.2008633472252683</v>
      </c>
      <c r="N42">
        <v>2.5266156024716784</v>
      </c>
      <c r="O42">
        <v>2.8128735000000002</v>
      </c>
      <c r="P42">
        <v>0</v>
      </c>
      <c r="Q42">
        <v>0</v>
      </c>
      <c r="R42">
        <v>0</v>
      </c>
      <c r="S42">
        <v>3.5000517072348236E-4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1.18702584</v>
      </c>
      <c r="AH42">
        <v>0</v>
      </c>
      <c r="AI42">
        <v>0</v>
      </c>
      <c r="AJ42">
        <v>0</v>
      </c>
      <c r="AK42">
        <v>1.2362842800000002</v>
      </c>
      <c r="AL42">
        <v>0</v>
      </c>
      <c r="AM42">
        <v>0</v>
      </c>
      <c r="AN42">
        <v>1.0066683000000002E-2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75.941567000000006</v>
      </c>
      <c r="BA42">
        <v>2.9912939172814408</v>
      </c>
      <c r="BB42">
        <f t="shared" si="0"/>
        <v>81.924352340586239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1.2008633472252683</v>
      </c>
      <c r="N43">
        <v>2.5266156024716784</v>
      </c>
      <c r="O43">
        <v>2.8128735000000002</v>
      </c>
      <c r="P43">
        <v>0</v>
      </c>
      <c r="Q43">
        <v>0</v>
      </c>
      <c r="R43">
        <v>0</v>
      </c>
      <c r="S43">
        <v>3.5000517072348236E-4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1.18702584</v>
      </c>
      <c r="AH43">
        <v>0</v>
      </c>
      <c r="AI43">
        <v>0</v>
      </c>
      <c r="AJ43">
        <v>0</v>
      </c>
      <c r="AK43">
        <v>1.2362842800000002</v>
      </c>
      <c r="AL43">
        <v>0</v>
      </c>
      <c r="AM43">
        <v>0</v>
      </c>
      <c r="AN43">
        <v>1.0066683000000002E-2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75.941567000000006</v>
      </c>
      <c r="BA43">
        <v>2.9912939172814408</v>
      </c>
      <c r="BB43">
        <f t="shared" si="0"/>
        <v>81.924352340586239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1.2008633472252683</v>
      </c>
      <c r="N44">
        <v>2.5266156024716784</v>
      </c>
      <c r="O44">
        <v>2.8128735000000002</v>
      </c>
      <c r="P44">
        <v>0</v>
      </c>
      <c r="Q44">
        <v>0</v>
      </c>
      <c r="R44">
        <v>0</v>
      </c>
      <c r="S44">
        <v>3.5000517072348236E-4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1.18702584</v>
      </c>
      <c r="AH44">
        <v>0</v>
      </c>
      <c r="AI44">
        <v>0</v>
      </c>
      <c r="AJ44">
        <v>0</v>
      </c>
      <c r="AK44">
        <v>1.2362842800000002</v>
      </c>
      <c r="AL44">
        <v>0</v>
      </c>
      <c r="AM44">
        <v>0</v>
      </c>
      <c r="AN44">
        <v>1.0066683000000002E-2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75.981567000000013</v>
      </c>
      <c r="BA44">
        <v>2.9912939172814408</v>
      </c>
      <c r="BB44">
        <f t="shared" si="0"/>
        <v>81.964352340586245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1.2008633472252683</v>
      </c>
      <c r="N45">
        <v>2.5266156024716784</v>
      </c>
      <c r="O45">
        <v>2.8128735000000002</v>
      </c>
      <c r="P45">
        <v>0</v>
      </c>
      <c r="Q45">
        <v>0</v>
      </c>
      <c r="R45">
        <v>0</v>
      </c>
      <c r="S45">
        <v>3.5000517072348236E-4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1.18702584</v>
      </c>
      <c r="AH45">
        <v>0</v>
      </c>
      <c r="AI45">
        <v>0</v>
      </c>
      <c r="AJ45">
        <v>0</v>
      </c>
      <c r="AK45">
        <v>1.2362842800000002</v>
      </c>
      <c r="AL45">
        <v>0</v>
      </c>
      <c r="AM45">
        <v>0</v>
      </c>
      <c r="AN45">
        <v>1.0066683000000002E-2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75.981567000000013</v>
      </c>
      <c r="BA45">
        <v>2.9912939172814408</v>
      </c>
      <c r="BB45">
        <f t="shared" si="0"/>
        <v>81.964352340586245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1.2008633472252683</v>
      </c>
      <c r="N46">
        <v>2.5266156024716784</v>
      </c>
      <c r="O46">
        <v>2.8128735000000002</v>
      </c>
      <c r="P46">
        <v>0</v>
      </c>
      <c r="Q46">
        <v>0</v>
      </c>
      <c r="R46">
        <v>0</v>
      </c>
      <c r="S46">
        <v>3.5000517072348236E-4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1.18702584</v>
      </c>
      <c r="AH46">
        <v>0</v>
      </c>
      <c r="AI46">
        <v>0</v>
      </c>
      <c r="AJ46">
        <v>0</v>
      </c>
      <c r="AK46">
        <v>1.2362842800000002</v>
      </c>
      <c r="AL46">
        <v>0</v>
      </c>
      <c r="AM46">
        <v>0</v>
      </c>
      <c r="AN46">
        <v>1.0066683000000002E-2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75.981567000000013</v>
      </c>
      <c r="BA46">
        <v>2.9912939172814408</v>
      </c>
      <c r="BB46">
        <f t="shared" si="0"/>
        <v>81.964352340586245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1.2008633472252683</v>
      </c>
      <c r="N47">
        <v>2.5266156024716784</v>
      </c>
      <c r="O47">
        <v>2.8128735000000002</v>
      </c>
      <c r="P47">
        <v>0</v>
      </c>
      <c r="Q47">
        <v>0</v>
      </c>
      <c r="R47">
        <v>0</v>
      </c>
      <c r="S47">
        <v>3.5000517072348236E-4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1.18702584</v>
      </c>
      <c r="AH47">
        <v>0</v>
      </c>
      <c r="AI47">
        <v>0</v>
      </c>
      <c r="AJ47">
        <v>0</v>
      </c>
      <c r="AK47">
        <v>1.2362842800000002</v>
      </c>
      <c r="AL47">
        <v>0</v>
      </c>
      <c r="AM47">
        <v>0</v>
      </c>
      <c r="AN47">
        <v>1.0066683000000002E-2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75.981567000000013</v>
      </c>
      <c r="BA47">
        <v>2.9912939172814408</v>
      </c>
      <c r="BB47">
        <f t="shared" si="0"/>
        <v>81.964352340586245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1.2008633472252683</v>
      </c>
      <c r="N48">
        <v>2.5266156024716784</v>
      </c>
      <c r="O48">
        <v>2.8128735000000002</v>
      </c>
      <c r="P48">
        <v>0</v>
      </c>
      <c r="Q48">
        <v>0</v>
      </c>
      <c r="R48">
        <v>0</v>
      </c>
      <c r="S48">
        <v>3.5000517072348236E-4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1.18702584</v>
      </c>
      <c r="AH48">
        <v>0</v>
      </c>
      <c r="AI48">
        <v>0</v>
      </c>
      <c r="AJ48">
        <v>0</v>
      </c>
      <c r="AK48">
        <v>1.2362842800000002</v>
      </c>
      <c r="AL48">
        <v>0</v>
      </c>
      <c r="AM48">
        <v>0</v>
      </c>
      <c r="AN48">
        <v>1.0066683000000002E-2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75.981567000000013</v>
      </c>
      <c r="BA48">
        <v>2.9912939172814408</v>
      </c>
      <c r="BB48">
        <f t="shared" si="0"/>
        <v>81.964352340586245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1.2008633472252683</v>
      </c>
      <c r="N49">
        <v>2.5266156024716784</v>
      </c>
      <c r="O49">
        <v>2.8128735000000002</v>
      </c>
      <c r="P49">
        <v>0</v>
      </c>
      <c r="Q49">
        <v>0</v>
      </c>
      <c r="R49">
        <v>0</v>
      </c>
      <c r="S49">
        <v>3.4125063269890713E-5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1.18702584</v>
      </c>
      <c r="AH49">
        <v>0</v>
      </c>
      <c r="AI49">
        <v>0</v>
      </c>
      <c r="AJ49">
        <v>0</v>
      </c>
      <c r="AK49">
        <v>1.2362842800000002</v>
      </c>
      <c r="AL49">
        <v>0</v>
      </c>
      <c r="AM49">
        <v>0</v>
      </c>
      <c r="AN49">
        <v>1.0066683000000002E-2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75.981567000000013</v>
      </c>
      <c r="BA49">
        <v>2.9912830826006465</v>
      </c>
      <c r="BB49">
        <f t="shared" si="0"/>
        <v>81.964047295159588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1.2008633472252683</v>
      </c>
      <c r="N50">
        <v>2.5266156024716784</v>
      </c>
      <c r="O50">
        <v>2.8128735000000002</v>
      </c>
      <c r="P50">
        <v>0</v>
      </c>
      <c r="Q50">
        <v>0</v>
      </c>
      <c r="R50">
        <v>0</v>
      </c>
      <c r="S50">
        <v>3.4125063269890713E-5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1.18702584</v>
      </c>
      <c r="AH50">
        <v>0</v>
      </c>
      <c r="AI50">
        <v>0</v>
      </c>
      <c r="AJ50">
        <v>0</v>
      </c>
      <c r="AK50">
        <v>1.2362842800000002</v>
      </c>
      <c r="AL50">
        <v>0</v>
      </c>
      <c r="AM50">
        <v>0</v>
      </c>
      <c r="AN50">
        <v>1.0066683000000002E-2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75.981567000000013</v>
      </c>
      <c r="BA50">
        <v>2.9912830826006465</v>
      </c>
      <c r="BB50">
        <f t="shared" si="0"/>
        <v>81.964047295159588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1.2008633472252683</v>
      </c>
      <c r="N51">
        <v>2.5266156024716784</v>
      </c>
      <c r="O51">
        <v>2.8128735000000002</v>
      </c>
      <c r="P51">
        <v>0</v>
      </c>
      <c r="Q51">
        <v>0</v>
      </c>
      <c r="R51">
        <v>0</v>
      </c>
      <c r="S51">
        <v>3.4125063269890713E-5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1.18702584</v>
      </c>
      <c r="AH51">
        <v>0</v>
      </c>
      <c r="AI51">
        <v>0</v>
      </c>
      <c r="AJ51">
        <v>0</v>
      </c>
      <c r="AK51">
        <v>1.2362842800000002</v>
      </c>
      <c r="AL51">
        <v>0</v>
      </c>
      <c r="AM51">
        <v>0</v>
      </c>
      <c r="AN51">
        <v>1.0066683000000002E-2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75.482822000000013</v>
      </c>
      <c r="BA51">
        <v>2.9741760826006365</v>
      </c>
      <c r="BB51">
        <f t="shared" si="0"/>
        <v>81.482409295159599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1.2008633472252683</v>
      </c>
      <c r="N52">
        <v>2.5266156024716784</v>
      </c>
      <c r="O52">
        <v>2.8128735000000002</v>
      </c>
      <c r="P52">
        <v>0</v>
      </c>
      <c r="Q52">
        <v>0</v>
      </c>
      <c r="R52">
        <v>0</v>
      </c>
      <c r="S52">
        <v>3.4125063269890713E-5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1.18702584</v>
      </c>
      <c r="AH52">
        <v>0</v>
      </c>
      <c r="AI52">
        <v>0</v>
      </c>
      <c r="AJ52">
        <v>0</v>
      </c>
      <c r="AK52">
        <v>1.2362842800000002</v>
      </c>
      <c r="AL52">
        <v>0</v>
      </c>
      <c r="AM52">
        <v>0</v>
      </c>
      <c r="AN52">
        <v>1.0066683000000002E-2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75.482822000000013</v>
      </c>
      <c r="BA52">
        <v>2.9741760826006365</v>
      </c>
      <c r="BB52">
        <f t="shared" si="0"/>
        <v>81.482409295159599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1.2008633472252683</v>
      </c>
      <c r="N53">
        <v>2.5266156024716784</v>
      </c>
      <c r="O53">
        <v>2.8128735000000002</v>
      </c>
      <c r="P53">
        <v>0</v>
      </c>
      <c r="Q53">
        <v>0</v>
      </c>
      <c r="R53">
        <v>0</v>
      </c>
      <c r="S53">
        <v>3.4125063269890713E-5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1.18702584</v>
      </c>
      <c r="AH53">
        <v>0</v>
      </c>
      <c r="AI53">
        <v>0</v>
      </c>
      <c r="AJ53">
        <v>0</v>
      </c>
      <c r="AK53">
        <v>1.2362842800000002</v>
      </c>
      <c r="AL53">
        <v>0</v>
      </c>
      <c r="AM53">
        <v>0</v>
      </c>
      <c r="AN53">
        <v>1.0066683000000002E-2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75.472822000000008</v>
      </c>
      <c r="BA53">
        <v>2.9741760826006365</v>
      </c>
      <c r="BB53">
        <f t="shared" si="0"/>
        <v>81.472409295159594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8.4391399187619821E-5</v>
      </c>
      <c r="L54">
        <v>0</v>
      </c>
      <c r="M54">
        <v>1.2008633472252683</v>
      </c>
      <c r="N54">
        <v>2.5266156024716784</v>
      </c>
      <c r="O54">
        <v>2.8128735000000002</v>
      </c>
      <c r="P54">
        <v>0</v>
      </c>
      <c r="Q54">
        <v>0</v>
      </c>
      <c r="R54">
        <v>0</v>
      </c>
      <c r="S54">
        <v>3.4125063269890713E-5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1.18702584</v>
      </c>
      <c r="AH54">
        <v>0</v>
      </c>
      <c r="AI54">
        <v>0</v>
      </c>
      <c r="AJ54">
        <v>0</v>
      </c>
      <c r="AK54">
        <v>1.2362842800000002</v>
      </c>
      <c r="AL54">
        <v>0</v>
      </c>
      <c r="AM54">
        <v>0</v>
      </c>
      <c r="AN54">
        <v>1.0066683000000002E-2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75.442822000000007</v>
      </c>
      <c r="BA54">
        <v>2.9741789772256286</v>
      </c>
      <c r="BB54">
        <f t="shared" si="0"/>
        <v>81.442490791933778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1.3056052990152584E-4</v>
      </c>
      <c r="M55">
        <v>1.2008633472252683</v>
      </c>
      <c r="N55">
        <v>2.5266156024716784</v>
      </c>
      <c r="O55">
        <v>2.8128735000000002</v>
      </c>
      <c r="P55">
        <v>0</v>
      </c>
      <c r="Q55">
        <v>0</v>
      </c>
      <c r="R55">
        <v>0</v>
      </c>
      <c r="S55">
        <v>3.4125063269890713E-5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1.18702584</v>
      </c>
      <c r="AH55">
        <v>0</v>
      </c>
      <c r="AI55">
        <v>0</v>
      </c>
      <c r="AJ55">
        <v>0</v>
      </c>
      <c r="AK55">
        <v>1.2362842800000002</v>
      </c>
      <c r="AL55">
        <v>0</v>
      </c>
      <c r="AM55">
        <v>0</v>
      </c>
      <c r="AN55">
        <v>1.0066683000000002E-2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75.442822000000007</v>
      </c>
      <c r="BA55">
        <v>2.9741805608268117</v>
      </c>
      <c r="BB55">
        <f t="shared" si="0"/>
        <v>81.442535377463315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1.3056052990152584E-4</v>
      </c>
      <c r="M56">
        <v>1.2008633472252683</v>
      </c>
      <c r="N56">
        <v>2.5266156024716784</v>
      </c>
      <c r="O56">
        <v>2.8128735000000002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1.18702584</v>
      </c>
      <c r="AH56">
        <v>0</v>
      </c>
      <c r="AI56">
        <v>0</v>
      </c>
      <c r="AJ56">
        <v>0</v>
      </c>
      <c r="AK56">
        <v>1.2362842800000002</v>
      </c>
      <c r="AL56">
        <v>0</v>
      </c>
      <c r="AM56">
        <v>0</v>
      </c>
      <c r="AN56">
        <v>1.0066683000000002E-2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75.442822000000007</v>
      </c>
      <c r="BA56">
        <v>2.9741793903368858</v>
      </c>
      <c r="BB56">
        <f t="shared" si="0"/>
        <v>81.442502422889973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1.3056052990152584E-4</v>
      </c>
      <c r="M57">
        <v>1.2008633472252683</v>
      </c>
      <c r="N57">
        <v>2.5266156024716784</v>
      </c>
      <c r="O57">
        <v>2.8128735000000002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1.18702584</v>
      </c>
      <c r="AH57">
        <v>0</v>
      </c>
      <c r="AI57">
        <v>0</v>
      </c>
      <c r="AJ57">
        <v>0</v>
      </c>
      <c r="AK57">
        <v>1.2362842800000002</v>
      </c>
      <c r="AL57">
        <v>0</v>
      </c>
      <c r="AM57">
        <v>0</v>
      </c>
      <c r="AN57">
        <v>1.0066683000000002E-2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75.442822000000007</v>
      </c>
      <c r="BA57">
        <v>2.9741793903368858</v>
      </c>
      <c r="BB57">
        <f t="shared" si="0"/>
        <v>81.442502422889973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1.3056052990152584E-4</v>
      </c>
      <c r="M58">
        <v>1.2008633472252683</v>
      </c>
      <c r="N58">
        <v>2.5266156024716784</v>
      </c>
      <c r="O58">
        <v>2.8128735000000002</v>
      </c>
      <c r="P58">
        <v>0</v>
      </c>
      <c r="Q58">
        <v>0</v>
      </c>
      <c r="R58">
        <v>0</v>
      </c>
      <c r="S58">
        <v>3.4125063269890713E-5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1.18702584</v>
      </c>
      <c r="AH58">
        <v>0</v>
      </c>
      <c r="AI58">
        <v>0</v>
      </c>
      <c r="AJ58">
        <v>0</v>
      </c>
      <c r="AK58">
        <v>1.2362842800000002</v>
      </c>
      <c r="AL58">
        <v>0</v>
      </c>
      <c r="AM58">
        <v>0</v>
      </c>
      <c r="AN58">
        <v>1.0066683000000002E-2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75.442822000000007</v>
      </c>
      <c r="BA58">
        <v>2.9741805608268117</v>
      </c>
      <c r="BB58">
        <f t="shared" si="0"/>
        <v>81.442535377463315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6.5280264950030921E-5</v>
      </c>
      <c r="M59">
        <v>1.2008633472252683</v>
      </c>
      <c r="N59">
        <v>2.5266156024716784</v>
      </c>
      <c r="O59">
        <v>2.8128735000000002</v>
      </c>
      <c r="P59">
        <v>0</v>
      </c>
      <c r="Q59">
        <v>0</v>
      </c>
      <c r="R59">
        <v>0</v>
      </c>
      <c r="S59">
        <v>3.4125063269890713E-5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1.18702584</v>
      </c>
      <c r="AH59">
        <v>0</v>
      </c>
      <c r="AI59">
        <v>0</v>
      </c>
      <c r="AJ59">
        <v>0</v>
      </c>
      <c r="AK59">
        <v>1.2362842800000002</v>
      </c>
      <c r="AL59">
        <v>0</v>
      </c>
      <c r="AM59">
        <v>0</v>
      </c>
      <c r="AN59">
        <v>1.0066683000000002E-2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75.421242000000007</v>
      </c>
      <c r="BA59">
        <v>2.9734383217137306</v>
      </c>
      <c r="BB59">
        <f t="shared" si="0"/>
        <v>81.421632336311447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3.7167404335893921E-5</v>
      </c>
      <c r="L60">
        <v>5.8752238455513421E-5</v>
      </c>
      <c r="M60">
        <v>1.2008633472252683</v>
      </c>
      <c r="N60">
        <v>2.5266156024716784</v>
      </c>
      <c r="O60">
        <v>2.8128735000000002</v>
      </c>
      <c r="P60">
        <v>0</v>
      </c>
      <c r="Q60">
        <v>0</v>
      </c>
      <c r="R60">
        <v>0</v>
      </c>
      <c r="S60">
        <v>3.4125063269890713E-5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1.18702584</v>
      </c>
      <c r="AH60">
        <v>0</v>
      </c>
      <c r="AI60">
        <v>0</v>
      </c>
      <c r="AJ60">
        <v>0</v>
      </c>
      <c r="AK60">
        <v>1.2362842800000002</v>
      </c>
      <c r="AL60">
        <v>0</v>
      </c>
      <c r="AM60">
        <v>0</v>
      </c>
      <c r="AN60">
        <v>1.0066683000000002E-2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75.421242000000007</v>
      </c>
      <c r="BA60">
        <v>2.9734393726443908</v>
      </c>
      <c r="BB60">
        <f t="shared" si="0"/>
        <v>81.421661924758624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1.4361658289241622E-4</v>
      </c>
      <c r="M61">
        <v>1.2008633472252683</v>
      </c>
      <c r="N61">
        <v>2.5266156024716784</v>
      </c>
      <c r="O61">
        <v>2.8128735000000002</v>
      </c>
      <c r="P61">
        <v>0</v>
      </c>
      <c r="Q61">
        <v>0</v>
      </c>
      <c r="R61">
        <v>0</v>
      </c>
      <c r="S61">
        <v>3.4125063269890713E-5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1.18702584</v>
      </c>
      <c r="AH61">
        <v>0</v>
      </c>
      <c r="AI61">
        <v>0</v>
      </c>
      <c r="AJ61">
        <v>0</v>
      </c>
      <c r="AK61">
        <v>1.2362842800000002</v>
      </c>
      <c r="AL61">
        <v>0</v>
      </c>
      <c r="AM61">
        <v>0</v>
      </c>
      <c r="AN61">
        <v>1.0066683000000002E-2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75.421242000000007</v>
      </c>
      <c r="BA61">
        <v>2.9734410086494361</v>
      </c>
      <c r="BB61">
        <f t="shared" si="0"/>
        <v>81.421707985693686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1.2008633472252683</v>
      </c>
      <c r="N62">
        <v>2.5266156024716784</v>
      </c>
      <c r="O62">
        <v>2.8128735000000002</v>
      </c>
      <c r="P62">
        <v>0</v>
      </c>
      <c r="Q62">
        <v>0</v>
      </c>
      <c r="R62">
        <v>0</v>
      </c>
      <c r="S62">
        <v>3.4125063269890713E-5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1.18702584</v>
      </c>
      <c r="AH62">
        <v>0</v>
      </c>
      <c r="AI62">
        <v>0</v>
      </c>
      <c r="AJ62">
        <v>0</v>
      </c>
      <c r="AK62">
        <v>1.2362842800000002</v>
      </c>
      <c r="AL62">
        <v>0</v>
      </c>
      <c r="AM62">
        <v>0</v>
      </c>
      <c r="AN62">
        <v>1.0066683000000002E-2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75.381242</v>
      </c>
      <c r="BA62">
        <v>2.973436082600629</v>
      </c>
      <c r="BB62">
        <f t="shared" si="0"/>
        <v>81.381569295159593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1.2008633472252683</v>
      </c>
      <c r="N63">
        <v>2.5266156024716784</v>
      </c>
      <c r="O63">
        <v>2.8128735000000002</v>
      </c>
      <c r="P63">
        <v>0</v>
      </c>
      <c r="Q63">
        <v>0</v>
      </c>
      <c r="R63">
        <v>0</v>
      </c>
      <c r="S63">
        <v>3.5000517072348236E-4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1.18702584</v>
      </c>
      <c r="AH63">
        <v>0</v>
      </c>
      <c r="AI63">
        <v>0</v>
      </c>
      <c r="AJ63">
        <v>0</v>
      </c>
      <c r="AK63">
        <v>1.2362842800000002</v>
      </c>
      <c r="AL63">
        <v>0</v>
      </c>
      <c r="AM63">
        <v>0</v>
      </c>
      <c r="AN63">
        <v>1.0066683000000002E-2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75.381242</v>
      </c>
      <c r="BA63">
        <v>2.9734469172814233</v>
      </c>
      <c r="BB63">
        <f t="shared" si="0"/>
        <v>81.381874340586251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1.2008633472252683</v>
      </c>
      <c r="N64">
        <v>2.5266156024716784</v>
      </c>
      <c r="O64">
        <v>2.8128735000000002</v>
      </c>
      <c r="P64">
        <v>0</v>
      </c>
      <c r="Q64">
        <v>0</v>
      </c>
      <c r="R64">
        <v>0</v>
      </c>
      <c r="S64">
        <v>3.5000517072348236E-4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1.18702584</v>
      </c>
      <c r="AH64">
        <v>0</v>
      </c>
      <c r="AI64">
        <v>0</v>
      </c>
      <c r="AJ64">
        <v>0</v>
      </c>
      <c r="AK64">
        <v>1.2362842800000002</v>
      </c>
      <c r="AL64">
        <v>0</v>
      </c>
      <c r="AM64">
        <v>0</v>
      </c>
      <c r="AN64">
        <v>1.0066683000000002E-2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75.381242</v>
      </c>
      <c r="BA64">
        <v>2.9734469172814233</v>
      </c>
      <c r="BB64">
        <f t="shared" si="0"/>
        <v>81.381874340586251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1.2008633472252683</v>
      </c>
      <c r="N65">
        <v>2.5266156024716784</v>
      </c>
      <c r="O65">
        <v>2.8128735000000002</v>
      </c>
      <c r="P65">
        <v>0</v>
      </c>
      <c r="Q65">
        <v>0</v>
      </c>
      <c r="R65">
        <v>0</v>
      </c>
      <c r="S65">
        <v>3.5000517072348236E-4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1.18702584</v>
      </c>
      <c r="AH65">
        <v>0</v>
      </c>
      <c r="AI65">
        <v>0</v>
      </c>
      <c r="AJ65">
        <v>0</v>
      </c>
      <c r="AK65">
        <v>1.2362842800000002</v>
      </c>
      <c r="AL65">
        <v>0</v>
      </c>
      <c r="AM65">
        <v>0</v>
      </c>
      <c r="AN65">
        <v>1.0066683000000002E-2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75.921036999999998</v>
      </c>
      <c r="BA65">
        <v>2.9919609172814337</v>
      </c>
      <c r="BB65">
        <f t="shared" si="0"/>
        <v>81.903155340586238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1.2008633472252683</v>
      </c>
      <c r="N66">
        <v>2.5266156024716784</v>
      </c>
      <c r="O66">
        <v>2.8128735000000002</v>
      </c>
      <c r="P66">
        <v>0</v>
      </c>
      <c r="Q66">
        <v>0</v>
      </c>
      <c r="R66">
        <v>0</v>
      </c>
      <c r="S66">
        <v>3.5000517072348236E-4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1.18702584</v>
      </c>
      <c r="AH66">
        <v>0</v>
      </c>
      <c r="AI66">
        <v>0</v>
      </c>
      <c r="AJ66">
        <v>0</v>
      </c>
      <c r="AK66">
        <v>1.2362842800000002</v>
      </c>
      <c r="AL66">
        <v>0</v>
      </c>
      <c r="AM66">
        <v>0</v>
      </c>
      <c r="AN66">
        <v>1.0066683000000002E-2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76.091761999999989</v>
      </c>
      <c r="BA66">
        <v>2.9978179172814254</v>
      </c>
      <c r="BB66">
        <f t="shared" si="0"/>
        <v>82.068023340586237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1.2008633472252683</v>
      </c>
      <c r="N67">
        <v>2.5266156024716784</v>
      </c>
      <c r="O67">
        <v>2.8128735000000002</v>
      </c>
      <c r="P67">
        <v>0</v>
      </c>
      <c r="Q67">
        <v>0</v>
      </c>
      <c r="R67">
        <v>0</v>
      </c>
      <c r="S67">
        <v>3.5000517072348236E-4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0.32930039999999994</v>
      </c>
      <c r="AF67">
        <v>0.18941670000000002</v>
      </c>
      <c r="AG67">
        <v>1.18702584</v>
      </c>
      <c r="AH67">
        <v>0</v>
      </c>
      <c r="AI67">
        <v>0</v>
      </c>
      <c r="AJ67">
        <v>0</v>
      </c>
      <c r="AK67">
        <v>1.2362842800000002</v>
      </c>
      <c r="AL67">
        <v>0</v>
      </c>
      <c r="AM67">
        <v>0</v>
      </c>
      <c r="AN67">
        <v>1.0066683000000002E-2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76.308525000000003</v>
      </c>
      <c r="BA67">
        <v>3.0230449181814265</v>
      </c>
      <c r="BB67">
        <f t="shared" si="0"/>
        <v>82.778276439686252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1.2008633472252683</v>
      </c>
      <c r="N68">
        <v>2.5266156024716784</v>
      </c>
      <c r="O68">
        <v>2.8128735000000002</v>
      </c>
      <c r="P68">
        <v>0</v>
      </c>
      <c r="Q68">
        <v>0</v>
      </c>
      <c r="R68">
        <v>0</v>
      </c>
      <c r="S68">
        <v>3.5000517072348236E-4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0.32930039999999994</v>
      </c>
      <c r="AF68">
        <v>0.18941670000000002</v>
      </c>
      <c r="AG68">
        <v>1.18702584</v>
      </c>
      <c r="AH68">
        <v>0</v>
      </c>
      <c r="AI68">
        <v>0</v>
      </c>
      <c r="AJ68">
        <v>0</v>
      </c>
      <c r="AK68">
        <v>1.2362842800000002</v>
      </c>
      <c r="AL68">
        <v>0</v>
      </c>
      <c r="AM68">
        <v>0</v>
      </c>
      <c r="AN68">
        <v>1.0066683000000002E-2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76.308525000000003</v>
      </c>
      <c r="BA68">
        <v>3.0376713453814266</v>
      </c>
      <c r="BB68">
        <f t="shared" ref="BB68:BB99" si="1">SUM(B68:AZ68)-BA68</f>
        <v>83.190076012486244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1.2008633472252683</v>
      </c>
      <c r="N69">
        <v>2.5266156024716784</v>
      </c>
      <c r="O69">
        <v>2.8128735000000002</v>
      </c>
      <c r="P69">
        <v>0</v>
      </c>
      <c r="Q69">
        <v>0</v>
      </c>
      <c r="R69">
        <v>0</v>
      </c>
      <c r="S69">
        <v>3.5000517072348236E-4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0.32930039999999994</v>
      </c>
      <c r="AF69">
        <v>0.18941670000000002</v>
      </c>
      <c r="AG69">
        <v>1.18702584</v>
      </c>
      <c r="AH69">
        <v>0.49441742999999988</v>
      </c>
      <c r="AI69">
        <v>0</v>
      </c>
      <c r="AJ69">
        <v>0</v>
      </c>
      <c r="AK69">
        <v>1.2362842800000002</v>
      </c>
      <c r="AL69">
        <v>0</v>
      </c>
      <c r="AM69">
        <v>0</v>
      </c>
      <c r="AN69">
        <v>1.0066683000000002E-2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75.809927000000002</v>
      </c>
      <c r="BA69">
        <v>3.0398635633814299</v>
      </c>
      <c r="BB69">
        <f t="shared" si="1"/>
        <v>83.251771224486248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1.2008633472252683</v>
      </c>
      <c r="N70">
        <v>2.5266156024716784</v>
      </c>
      <c r="O70">
        <v>2.8128735000000002</v>
      </c>
      <c r="P70">
        <v>0</v>
      </c>
      <c r="Q70">
        <v>0</v>
      </c>
      <c r="R70">
        <v>0</v>
      </c>
      <c r="S70">
        <v>3.5000517072348236E-4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5.3985959999999993E-2</v>
      </c>
      <c r="AE70">
        <v>0.32930039999999994</v>
      </c>
      <c r="AF70">
        <v>0.18941670000000002</v>
      </c>
      <c r="AG70">
        <v>1.18702584</v>
      </c>
      <c r="AH70">
        <v>0.98883485999999976</v>
      </c>
      <c r="AI70">
        <v>0</v>
      </c>
      <c r="AJ70">
        <v>0</v>
      </c>
      <c r="AK70">
        <v>1.2362842800000002</v>
      </c>
      <c r="AL70">
        <v>0</v>
      </c>
      <c r="AM70">
        <v>0</v>
      </c>
      <c r="AN70">
        <v>1.0066683000000002E-2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76.02429699999999</v>
      </c>
      <c r="BA70">
        <v>3.0829869635814129</v>
      </c>
      <c r="BB70">
        <f t="shared" si="1"/>
        <v>84.465915214286241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1.2008633472252683</v>
      </c>
      <c r="N71">
        <v>2.5266156024716784</v>
      </c>
      <c r="O71">
        <v>2.8128735000000002</v>
      </c>
      <c r="P71">
        <v>0</v>
      </c>
      <c r="Q71">
        <v>0</v>
      </c>
      <c r="R71">
        <v>0</v>
      </c>
      <c r="S71">
        <v>3.5000517072348236E-4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0.20694617999999995</v>
      </c>
      <c r="AE71">
        <v>0.71847359999999982</v>
      </c>
      <c r="AF71">
        <v>0.18941670000000002</v>
      </c>
      <c r="AG71">
        <v>1.18702584</v>
      </c>
      <c r="AH71">
        <v>1.48325229</v>
      </c>
      <c r="AI71">
        <v>0</v>
      </c>
      <c r="AJ71">
        <v>0</v>
      </c>
      <c r="AK71">
        <v>1.2362842800000002</v>
      </c>
      <c r="AL71">
        <v>0</v>
      </c>
      <c r="AM71">
        <v>0</v>
      </c>
      <c r="AN71">
        <v>1.0066683000000002E-2</v>
      </c>
      <c r="AO71">
        <v>0</v>
      </c>
      <c r="AP71">
        <v>0</v>
      </c>
      <c r="AQ71">
        <v>0.98898799999999998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76.238667000000007</v>
      </c>
      <c r="BA71">
        <v>3.1258946535814194</v>
      </c>
      <c r="BB71">
        <f t="shared" si="1"/>
        <v>85.673928374286248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1.2008633472252683</v>
      </c>
      <c r="N72">
        <v>2.5266156024716784</v>
      </c>
      <c r="O72">
        <v>2.8128735000000002</v>
      </c>
      <c r="P72">
        <v>0</v>
      </c>
      <c r="Q72">
        <v>0</v>
      </c>
      <c r="R72">
        <v>0</v>
      </c>
      <c r="S72">
        <v>3.5000517072348236E-4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0.20694617999999995</v>
      </c>
      <c r="AE72">
        <v>0.71847359999999982</v>
      </c>
      <c r="AF72">
        <v>0.18941670000000002</v>
      </c>
      <c r="AG72">
        <v>1.18702584</v>
      </c>
      <c r="AH72">
        <v>1.9716646499999997</v>
      </c>
      <c r="AI72">
        <v>8.9906999999999987E-2</v>
      </c>
      <c r="AJ72">
        <v>0</v>
      </c>
      <c r="AK72">
        <v>1.2362842800000002</v>
      </c>
      <c r="AL72">
        <v>0</v>
      </c>
      <c r="AM72">
        <v>0</v>
      </c>
      <c r="AN72">
        <v>1.0066683000000002E-2</v>
      </c>
      <c r="AO72">
        <v>0</v>
      </c>
      <c r="AP72">
        <v>0</v>
      </c>
      <c r="AQ72">
        <v>0.98898799999999998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76.643166999999991</v>
      </c>
      <c r="BA72">
        <v>3.1674197319814201</v>
      </c>
      <c r="BB72">
        <f t="shared" si="1"/>
        <v>86.843056975886242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1.2008633472252683</v>
      </c>
      <c r="N73">
        <v>2.5266156024716784</v>
      </c>
      <c r="O73">
        <v>2.8128735000000002</v>
      </c>
      <c r="P73">
        <v>0</v>
      </c>
      <c r="Q73">
        <v>0</v>
      </c>
      <c r="R73">
        <v>0</v>
      </c>
      <c r="S73">
        <v>3.5000517072348236E-4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0.4556686399999999</v>
      </c>
      <c r="AD73">
        <v>0.20694617999999995</v>
      </c>
      <c r="AE73">
        <v>0.71847359999999982</v>
      </c>
      <c r="AF73">
        <v>0.18941670000000002</v>
      </c>
      <c r="AG73">
        <v>1.18702584</v>
      </c>
      <c r="AH73">
        <v>2.2619096999999999</v>
      </c>
      <c r="AI73">
        <v>0.38959699999999997</v>
      </c>
      <c r="AJ73">
        <v>0</v>
      </c>
      <c r="AK73">
        <v>1.2362842800000002</v>
      </c>
      <c r="AL73">
        <v>0</v>
      </c>
      <c r="AM73">
        <v>0</v>
      </c>
      <c r="AN73">
        <v>1.0066683000000002E-2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77.081537000000012</v>
      </c>
      <c r="BA73">
        <v>3.227466387481444</v>
      </c>
      <c r="BB73">
        <f t="shared" si="1"/>
        <v>88.533643690386242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1.2008633472252683</v>
      </c>
      <c r="N74">
        <v>2.5266156024716784</v>
      </c>
      <c r="O74">
        <v>2.8128735000000002</v>
      </c>
      <c r="P74">
        <v>0</v>
      </c>
      <c r="Q74">
        <v>0</v>
      </c>
      <c r="R74">
        <v>0</v>
      </c>
      <c r="S74">
        <v>3.5000517072348236E-4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0.4556686399999999</v>
      </c>
      <c r="AD74">
        <v>0.20694617999999995</v>
      </c>
      <c r="AE74">
        <v>0.71847359999999982</v>
      </c>
      <c r="AF74">
        <v>0.18941670000000002</v>
      </c>
      <c r="AG74">
        <v>1.18702584</v>
      </c>
      <c r="AH74">
        <v>2.4720871500000001</v>
      </c>
      <c r="AI74">
        <v>0.38959699999999997</v>
      </c>
      <c r="AJ74">
        <v>0</v>
      </c>
      <c r="AK74">
        <v>1.2362842800000002</v>
      </c>
      <c r="AL74">
        <v>0</v>
      </c>
      <c r="AM74">
        <v>0</v>
      </c>
      <c r="AN74">
        <v>1.0066683000000002E-2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77.394237000000004</v>
      </c>
      <c r="BA74">
        <v>3.2578352969814355</v>
      </c>
      <c r="BB74">
        <f t="shared" si="1"/>
        <v>89.388654230886232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1.2008633472252683</v>
      </c>
      <c r="N75">
        <v>2.5266156024716784</v>
      </c>
      <c r="O75">
        <v>2.8128735000000002</v>
      </c>
      <c r="P75">
        <v>0</v>
      </c>
      <c r="Q75">
        <v>0</v>
      </c>
      <c r="R75">
        <v>0</v>
      </c>
      <c r="S75">
        <v>3.5000517072348236E-4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0.68419247699999997</v>
      </c>
      <c r="AD75">
        <v>0.4138923599999999</v>
      </c>
      <c r="AE75">
        <v>0.71847359999999982</v>
      </c>
      <c r="AF75">
        <v>0.18941670000000002</v>
      </c>
      <c r="AG75">
        <v>1.18702584</v>
      </c>
      <c r="AH75">
        <v>2.8824335999999997</v>
      </c>
      <c r="AI75">
        <v>0.38959699999999997</v>
      </c>
      <c r="AJ75">
        <v>0</v>
      </c>
      <c r="AK75">
        <v>1.2362842800000002</v>
      </c>
      <c r="AL75">
        <v>0</v>
      </c>
      <c r="AM75">
        <v>0</v>
      </c>
      <c r="AN75">
        <v>1.0066683000000002E-2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77.855846999999997</v>
      </c>
      <c r="BA75">
        <v>3.3196399121814242</v>
      </c>
      <c r="BB75">
        <f t="shared" si="1"/>
        <v>91.128770082686231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1.2008633472252683</v>
      </c>
      <c r="N76">
        <v>2.5266156024716784</v>
      </c>
      <c r="O76">
        <v>2.8128735000000002</v>
      </c>
      <c r="P76">
        <v>0</v>
      </c>
      <c r="Q76">
        <v>0</v>
      </c>
      <c r="R76">
        <v>0</v>
      </c>
      <c r="S76">
        <v>3.5000517072348236E-4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0.73092240000000008</v>
      </c>
      <c r="AC76">
        <v>0.68419247699999997</v>
      </c>
      <c r="AD76">
        <v>0.62083853999999994</v>
      </c>
      <c r="AE76">
        <v>1.1535093647999997</v>
      </c>
      <c r="AF76">
        <v>0.42092599999999986</v>
      </c>
      <c r="AG76">
        <v>1.18702584</v>
      </c>
      <c r="AH76">
        <v>2.9665045800000001</v>
      </c>
      <c r="AI76">
        <v>0.38959699999999997</v>
      </c>
      <c r="AJ76">
        <v>0</v>
      </c>
      <c r="AK76">
        <v>1.2362842800000002</v>
      </c>
      <c r="AL76">
        <v>0</v>
      </c>
      <c r="AM76">
        <v>0</v>
      </c>
      <c r="AN76">
        <v>1.0066683000000002E-2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78.557486999999995</v>
      </c>
      <c r="BA76">
        <v>3.3891871064814141</v>
      </c>
      <c r="BB76">
        <f t="shared" si="1"/>
        <v>93.086845513186248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1.2008633472252683</v>
      </c>
      <c r="N77">
        <v>2.5266156024716784</v>
      </c>
      <c r="O77">
        <v>2.8128735000000002</v>
      </c>
      <c r="P77">
        <v>0</v>
      </c>
      <c r="Q77">
        <v>0</v>
      </c>
      <c r="R77">
        <v>0</v>
      </c>
      <c r="S77">
        <v>3.5000517072348236E-4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0.73092240000000008</v>
      </c>
      <c r="AC77">
        <v>0.68419247699999997</v>
      </c>
      <c r="AD77">
        <v>0.62083853999999994</v>
      </c>
      <c r="AE77">
        <v>1.1535093647999997</v>
      </c>
      <c r="AF77">
        <v>0.42092599999999986</v>
      </c>
      <c r="AG77">
        <v>1.18702584</v>
      </c>
      <c r="AH77">
        <v>2.9665045800000001</v>
      </c>
      <c r="AI77">
        <v>0.38959699999999997</v>
      </c>
      <c r="AJ77">
        <v>0</v>
      </c>
      <c r="AK77">
        <v>1.2362842800000002</v>
      </c>
      <c r="AL77">
        <v>0</v>
      </c>
      <c r="AM77">
        <v>0</v>
      </c>
      <c r="AN77">
        <v>1.0066683000000002E-2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78.585876999999996</v>
      </c>
      <c r="BA77">
        <v>3.3901611064814134</v>
      </c>
      <c r="BB77">
        <f t="shared" si="1"/>
        <v>93.11426151318625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1.2008633472252683</v>
      </c>
      <c r="N78">
        <v>2.5266156024716784</v>
      </c>
      <c r="O78">
        <v>2.8128735000000002</v>
      </c>
      <c r="P78">
        <v>0</v>
      </c>
      <c r="Q78">
        <v>0</v>
      </c>
      <c r="R78">
        <v>0</v>
      </c>
      <c r="S78">
        <v>3.5000517072348236E-4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0.73092240000000008</v>
      </c>
      <c r="AC78">
        <v>0.68419247699999997</v>
      </c>
      <c r="AD78">
        <v>0.62083853999999994</v>
      </c>
      <c r="AE78">
        <v>1.1535093647999997</v>
      </c>
      <c r="AF78">
        <v>0.42092599999999986</v>
      </c>
      <c r="AG78">
        <v>1.18702584</v>
      </c>
      <c r="AH78">
        <v>2.9665045800000001</v>
      </c>
      <c r="AI78">
        <v>0.38959699999999997</v>
      </c>
      <c r="AJ78">
        <v>0</v>
      </c>
      <c r="AK78">
        <v>1.2362842800000002</v>
      </c>
      <c r="AL78">
        <v>0</v>
      </c>
      <c r="AM78">
        <v>0</v>
      </c>
      <c r="AN78">
        <v>1.0066683000000002E-2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78.642657</v>
      </c>
      <c r="BA78">
        <v>3.3921091064814264</v>
      </c>
      <c r="BB78">
        <f t="shared" si="1"/>
        <v>93.16909351318624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1.2008633472252683</v>
      </c>
      <c r="N79">
        <v>2.5266156024716784</v>
      </c>
      <c r="O79">
        <v>2.8128735000000002</v>
      </c>
      <c r="P79">
        <v>0</v>
      </c>
      <c r="Q79">
        <v>0</v>
      </c>
      <c r="R79">
        <v>0</v>
      </c>
      <c r="S79">
        <v>3.5000517072348236E-4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0.73092240000000008</v>
      </c>
      <c r="AC79">
        <v>0.68419247699999997</v>
      </c>
      <c r="AD79">
        <v>0.62083853999999994</v>
      </c>
      <c r="AE79">
        <v>1.1535093647999997</v>
      </c>
      <c r="AF79">
        <v>0.42092599999999986</v>
      </c>
      <c r="AG79">
        <v>1.18702584</v>
      </c>
      <c r="AH79">
        <v>2.9665045800000001</v>
      </c>
      <c r="AI79">
        <v>8.9906999999999987E-2</v>
      </c>
      <c r="AJ79">
        <v>0</v>
      </c>
      <c r="AK79">
        <v>1.2362842800000002</v>
      </c>
      <c r="AL79">
        <v>0</v>
      </c>
      <c r="AM79">
        <v>0</v>
      </c>
      <c r="AN79">
        <v>1.0066683000000002E-2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78.666217000000003</v>
      </c>
      <c r="BA79">
        <v>3.3857247394814265</v>
      </c>
      <c r="BB79">
        <f t="shared" si="1"/>
        <v>92.899347880186241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1.2008633472252683</v>
      </c>
      <c r="N80">
        <v>2.5266156024716784</v>
      </c>
      <c r="O80">
        <v>2.8128735000000002</v>
      </c>
      <c r="P80">
        <v>0</v>
      </c>
      <c r="Q80">
        <v>0</v>
      </c>
      <c r="R80">
        <v>0</v>
      </c>
      <c r="S80">
        <v>3.5000517072348236E-4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0.68419247699999997</v>
      </c>
      <c r="AD80">
        <v>0.62083853999999994</v>
      </c>
      <c r="AE80">
        <v>1.1535093647999997</v>
      </c>
      <c r="AF80">
        <v>0.42092599999999986</v>
      </c>
      <c r="AG80">
        <v>1.18702584</v>
      </c>
      <c r="AH80">
        <v>2.9665045800000001</v>
      </c>
      <c r="AI80">
        <v>0</v>
      </c>
      <c r="AJ80">
        <v>0</v>
      </c>
      <c r="AK80">
        <v>1.2362842800000002</v>
      </c>
      <c r="AL80">
        <v>0</v>
      </c>
      <c r="AM80">
        <v>0</v>
      </c>
      <c r="AN80">
        <v>1.0066683000000002E-2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78.77977700000001</v>
      </c>
      <c r="BA80">
        <v>3.3865359224814404</v>
      </c>
      <c r="BB80">
        <f t="shared" si="1"/>
        <v>92.922189697186241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1.2008633472252683</v>
      </c>
      <c r="N81">
        <v>2.5266156024716784</v>
      </c>
      <c r="O81">
        <v>2.8128735000000002</v>
      </c>
      <c r="P81">
        <v>0</v>
      </c>
      <c r="Q81">
        <v>0</v>
      </c>
      <c r="R81">
        <v>0</v>
      </c>
      <c r="S81">
        <v>3.5000517072348236E-4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0.68419247699999997</v>
      </c>
      <c r="AD81">
        <v>0.62083853999999994</v>
      </c>
      <c r="AE81">
        <v>1.1535093647999997</v>
      </c>
      <c r="AF81">
        <v>0.42092599999999986</v>
      </c>
      <c r="AG81">
        <v>1.18702584</v>
      </c>
      <c r="AH81">
        <v>2.9665045800000001</v>
      </c>
      <c r="AI81">
        <v>0</v>
      </c>
      <c r="AJ81">
        <v>0</v>
      </c>
      <c r="AK81">
        <v>1.2362842800000002</v>
      </c>
      <c r="AL81">
        <v>0</v>
      </c>
      <c r="AM81">
        <v>0</v>
      </c>
      <c r="AN81">
        <v>1.0066683000000002E-2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78.587756999999996</v>
      </c>
      <c r="BA81">
        <v>3.3768629224814197</v>
      </c>
      <c r="BB81">
        <f t="shared" si="1"/>
        <v>92.739842697186248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1.2008633472252683</v>
      </c>
      <c r="N82">
        <v>2.5266156024716784</v>
      </c>
      <c r="O82">
        <v>2.8128735000000002</v>
      </c>
      <c r="P82">
        <v>0</v>
      </c>
      <c r="Q82">
        <v>0</v>
      </c>
      <c r="R82">
        <v>0</v>
      </c>
      <c r="S82">
        <v>3.5000517072348236E-4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0.73092240000000008</v>
      </c>
      <c r="AC82">
        <v>0.456118313</v>
      </c>
      <c r="AD82">
        <v>0.4138923599999999</v>
      </c>
      <c r="AE82">
        <v>1.1535093647999997</v>
      </c>
      <c r="AF82">
        <v>0.18941670000000002</v>
      </c>
      <c r="AG82">
        <v>1.18702584</v>
      </c>
      <c r="AH82">
        <v>2.4720871500000001</v>
      </c>
      <c r="AI82">
        <v>0</v>
      </c>
      <c r="AJ82">
        <v>0</v>
      </c>
      <c r="AK82">
        <v>1.2362842800000002</v>
      </c>
      <c r="AL82">
        <v>0</v>
      </c>
      <c r="AM82">
        <v>0</v>
      </c>
      <c r="AN82">
        <v>1.0066683000000002E-2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78.249297000000013</v>
      </c>
      <c r="BA82">
        <v>3.3067416099814464</v>
      </c>
      <c r="BB82">
        <f t="shared" si="1"/>
        <v>90.814060935686243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1.1582706499077977E-4</v>
      </c>
      <c r="L83">
        <v>0</v>
      </c>
      <c r="M83">
        <v>1.2008633472252683</v>
      </c>
      <c r="N83">
        <v>2.5266156024716784</v>
      </c>
      <c r="O83">
        <v>2.8128735000000002</v>
      </c>
      <c r="P83">
        <v>0</v>
      </c>
      <c r="Q83">
        <v>0</v>
      </c>
      <c r="R83">
        <v>0</v>
      </c>
      <c r="S83">
        <v>3.5000517072348236E-4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0.73092240000000008</v>
      </c>
      <c r="AC83">
        <v>0.22783432000000001</v>
      </c>
      <c r="AD83">
        <v>0.20694617999999995</v>
      </c>
      <c r="AE83">
        <v>1.1535093647999997</v>
      </c>
      <c r="AF83">
        <v>0.18941670000000002</v>
      </c>
      <c r="AG83">
        <v>1.18702584</v>
      </c>
      <c r="AH83">
        <v>2.2218759000000001</v>
      </c>
      <c r="AI83">
        <v>0</v>
      </c>
      <c r="AJ83">
        <v>0</v>
      </c>
      <c r="AK83">
        <v>1.2362842800000002</v>
      </c>
      <c r="AL83">
        <v>0</v>
      </c>
      <c r="AM83">
        <v>0</v>
      </c>
      <c r="AN83">
        <v>1.0066683000000002E-2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77.630757000000003</v>
      </c>
      <c r="BA83">
        <v>3.2427931129498724</v>
      </c>
      <c r="BB83">
        <f t="shared" si="1"/>
        <v>89.053623836782791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1.2008633472252683</v>
      </c>
      <c r="N84">
        <v>2.5266156024716784</v>
      </c>
      <c r="O84">
        <v>2.8128735000000002</v>
      </c>
      <c r="P84">
        <v>0</v>
      </c>
      <c r="Q84">
        <v>0</v>
      </c>
      <c r="R84">
        <v>0</v>
      </c>
      <c r="S84">
        <v>3.5000517072348236E-4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0.73092240000000008</v>
      </c>
      <c r="AC84">
        <v>0.22783432000000001</v>
      </c>
      <c r="AD84">
        <v>0.20694617999999995</v>
      </c>
      <c r="AE84">
        <v>0.71847359999999982</v>
      </c>
      <c r="AF84">
        <v>0.18941670000000002</v>
      </c>
      <c r="AG84">
        <v>1.18702584</v>
      </c>
      <c r="AH84">
        <v>1.9016054999999998</v>
      </c>
      <c r="AI84">
        <v>0</v>
      </c>
      <c r="AJ84">
        <v>0</v>
      </c>
      <c r="AK84">
        <v>1.2362842800000002</v>
      </c>
      <c r="AL84">
        <v>0</v>
      </c>
      <c r="AM84">
        <v>0</v>
      </c>
      <c r="AN84">
        <v>1.0066683000000002E-2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77.495107000000019</v>
      </c>
      <c r="BA84">
        <v>3.1947197029814394</v>
      </c>
      <c r="BB84">
        <f t="shared" si="1"/>
        <v>87.730145254886253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1.2008633472252683</v>
      </c>
      <c r="N85">
        <v>2.5266156024716784</v>
      </c>
      <c r="O85">
        <v>2.8128735000000002</v>
      </c>
      <c r="P85">
        <v>0</v>
      </c>
      <c r="Q85">
        <v>0</v>
      </c>
      <c r="R85">
        <v>0</v>
      </c>
      <c r="S85">
        <v>3.5000517072348236E-4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0.73092240000000008</v>
      </c>
      <c r="AC85">
        <v>0</v>
      </c>
      <c r="AD85">
        <v>0.20694617999999995</v>
      </c>
      <c r="AE85">
        <v>0.71847359999999982</v>
      </c>
      <c r="AF85">
        <v>0.18941670000000002</v>
      </c>
      <c r="AG85">
        <v>1.18702584</v>
      </c>
      <c r="AH85">
        <v>1.4011829999999994</v>
      </c>
      <c r="AI85">
        <v>0</v>
      </c>
      <c r="AJ85">
        <v>0</v>
      </c>
      <c r="AK85">
        <v>1.2362842800000002</v>
      </c>
      <c r="AL85">
        <v>0</v>
      </c>
      <c r="AM85">
        <v>0</v>
      </c>
      <c r="AN85">
        <v>1.0066683000000002E-2</v>
      </c>
      <c r="AO85">
        <v>0</v>
      </c>
      <c r="AP85">
        <v>0</v>
      </c>
      <c r="AQ85">
        <v>0.48047999999999996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77.537857000000002</v>
      </c>
      <c r="BA85">
        <v>3.1701784908814274</v>
      </c>
      <c r="BB85">
        <f t="shared" si="1"/>
        <v>87.069179646986242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1.2008633472252683</v>
      </c>
      <c r="N86">
        <v>2.5266156024716784</v>
      </c>
      <c r="O86">
        <v>2.8128735000000002</v>
      </c>
      <c r="P86">
        <v>0</v>
      </c>
      <c r="Q86">
        <v>0</v>
      </c>
      <c r="R86">
        <v>0</v>
      </c>
      <c r="S86">
        <v>3.5000517072348236E-4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</v>
      </c>
      <c r="AD86">
        <v>0.20694617999999995</v>
      </c>
      <c r="AE86">
        <v>0.71847359999999982</v>
      </c>
      <c r="AF86">
        <v>0.18941670000000002</v>
      </c>
      <c r="AG86">
        <v>1.18702584</v>
      </c>
      <c r="AH86">
        <v>0.96081119999999987</v>
      </c>
      <c r="AI86">
        <v>0</v>
      </c>
      <c r="AJ86">
        <v>0</v>
      </c>
      <c r="AK86">
        <v>1.2362842800000002</v>
      </c>
      <c r="AL86">
        <v>0</v>
      </c>
      <c r="AM86">
        <v>0</v>
      </c>
      <c r="AN86">
        <v>1.0066683000000002E-2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77.583906999999996</v>
      </c>
      <c r="BA86">
        <v>3.1494101652814095</v>
      </c>
      <c r="BB86">
        <f t="shared" si="1"/>
        <v>86.212926772586258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1.3056052990152584E-4</v>
      </c>
      <c r="M87">
        <v>1.2008633472252683</v>
      </c>
      <c r="N87">
        <v>2.5266156024716784</v>
      </c>
      <c r="O87">
        <v>2.8128735000000002</v>
      </c>
      <c r="P87">
        <v>0</v>
      </c>
      <c r="Q87">
        <v>0</v>
      </c>
      <c r="R87">
        <v>0</v>
      </c>
      <c r="S87">
        <v>3.5000517072348236E-4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0.7287030000000001</v>
      </c>
      <c r="AC87">
        <v>0</v>
      </c>
      <c r="AD87">
        <v>0.20694617999999995</v>
      </c>
      <c r="AE87">
        <v>0.71847359999999982</v>
      </c>
      <c r="AF87">
        <v>0.18941670000000002</v>
      </c>
      <c r="AG87">
        <v>1.18702584</v>
      </c>
      <c r="AH87">
        <v>0.49441742999999988</v>
      </c>
      <c r="AI87">
        <v>0</v>
      </c>
      <c r="AJ87">
        <v>0</v>
      </c>
      <c r="AK87">
        <v>1.2362842800000002</v>
      </c>
      <c r="AL87">
        <v>0</v>
      </c>
      <c r="AM87">
        <v>0</v>
      </c>
      <c r="AN87">
        <v>1.0066683000000002E-2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77.604257000000004</v>
      </c>
      <c r="BA87">
        <v>3.1341163316075966</v>
      </c>
      <c r="BB87">
        <f t="shared" si="1"/>
        <v>85.782307396789975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1.2144956573960121E-4</v>
      </c>
      <c r="L88">
        <v>1.3056052990152584E-4</v>
      </c>
      <c r="M88">
        <v>1.2008633472252683</v>
      </c>
      <c r="N88">
        <v>2.5266156024716784</v>
      </c>
      <c r="O88">
        <v>2.8128735000000002</v>
      </c>
      <c r="P88">
        <v>0</v>
      </c>
      <c r="Q88">
        <v>0</v>
      </c>
      <c r="R88">
        <v>0</v>
      </c>
      <c r="S88">
        <v>3.5000517072348236E-4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0.36546120000000004</v>
      </c>
      <c r="AC88">
        <v>0</v>
      </c>
      <c r="AD88">
        <v>0.20694617999999995</v>
      </c>
      <c r="AE88">
        <v>0.71847359999999982</v>
      </c>
      <c r="AF88">
        <v>0.18941670000000002</v>
      </c>
      <c r="AG88">
        <v>1.18702584</v>
      </c>
      <c r="AH88">
        <v>0</v>
      </c>
      <c r="AI88">
        <v>0</v>
      </c>
      <c r="AJ88">
        <v>0</v>
      </c>
      <c r="AK88">
        <v>1.2362842800000002</v>
      </c>
      <c r="AL88">
        <v>0</v>
      </c>
      <c r="AM88">
        <v>0</v>
      </c>
      <c r="AN88">
        <v>1.0066683000000002E-2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77.677007000000003</v>
      </c>
      <c r="BA88">
        <v>3.1051397769277065</v>
      </c>
      <c r="BB88">
        <f t="shared" si="1"/>
        <v>85.026496171035618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1.3056052990152584E-4</v>
      </c>
      <c r="M89">
        <v>1.2008633472252683</v>
      </c>
      <c r="N89">
        <v>2.5266156024716784</v>
      </c>
      <c r="O89">
        <v>2.8128735000000002</v>
      </c>
      <c r="P89">
        <v>0</v>
      </c>
      <c r="Q89">
        <v>0</v>
      </c>
      <c r="R89">
        <v>0</v>
      </c>
      <c r="S89">
        <v>3.4125063269890713E-5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0.36546120000000004</v>
      </c>
      <c r="AC89">
        <v>0</v>
      </c>
      <c r="AD89">
        <v>0.20694617999999995</v>
      </c>
      <c r="AE89">
        <v>0.71847359999999982</v>
      </c>
      <c r="AF89">
        <v>0.18941670000000002</v>
      </c>
      <c r="AG89">
        <v>1.18702584</v>
      </c>
      <c r="AH89">
        <v>0</v>
      </c>
      <c r="AI89">
        <v>0</v>
      </c>
      <c r="AJ89">
        <v>0</v>
      </c>
      <c r="AK89">
        <v>1.2362842800000002</v>
      </c>
      <c r="AL89">
        <v>0</v>
      </c>
      <c r="AM89">
        <v>0</v>
      </c>
      <c r="AN89">
        <v>1.0066683000000002E-2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77.463107000000008</v>
      </c>
      <c r="BA89">
        <v>3.0953867765268086</v>
      </c>
      <c r="BB89">
        <f t="shared" si="1"/>
        <v>84.821911841763324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1.4477006620560817E-4</v>
      </c>
      <c r="L90">
        <v>1.3056052990152584E-4</v>
      </c>
      <c r="M90">
        <v>1.2008633472252683</v>
      </c>
      <c r="N90">
        <v>2.5266156024716784</v>
      </c>
      <c r="O90">
        <v>2.8128735000000002</v>
      </c>
      <c r="P90">
        <v>0</v>
      </c>
      <c r="Q90">
        <v>0</v>
      </c>
      <c r="R90">
        <v>0</v>
      </c>
      <c r="S90">
        <v>3.4125063269890713E-5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0.36546120000000004</v>
      </c>
      <c r="AC90">
        <v>0</v>
      </c>
      <c r="AD90">
        <v>0.20694617999999995</v>
      </c>
      <c r="AE90">
        <v>0.71847359999999982</v>
      </c>
      <c r="AF90">
        <v>0.18941670000000002</v>
      </c>
      <c r="AG90">
        <v>1.18702584</v>
      </c>
      <c r="AH90">
        <v>0</v>
      </c>
      <c r="AI90">
        <v>0</v>
      </c>
      <c r="AJ90">
        <v>0</v>
      </c>
      <c r="AK90">
        <v>1.2362842800000002</v>
      </c>
      <c r="AL90">
        <v>0</v>
      </c>
      <c r="AM90">
        <v>0</v>
      </c>
      <c r="AN90">
        <v>1.0066683000000002E-2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77.463107000000008</v>
      </c>
      <c r="BA90">
        <v>3.0953917421400794</v>
      </c>
      <c r="BB90">
        <f t="shared" si="1"/>
        <v>84.822051646216252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1.8479044904347395E-4</v>
      </c>
      <c r="L91">
        <v>1.3056052990152584E-4</v>
      </c>
      <c r="M91">
        <v>1.2008633472252683</v>
      </c>
      <c r="N91">
        <v>2.5266156024716784</v>
      </c>
      <c r="O91">
        <v>2.8128735000000002</v>
      </c>
      <c r="P91">
        <v>0</v>
      </c>
      <c r="Q91">
        <v>0</v>
      </c>
      <c r="R91">
        <v>0</v>
      </c>
      <c r="S91">
        <v>3.4125063269890713E-5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0.36546120000000004</v>
      </c>
      <c r="AC91">
        <v>0</v>
      </c>
      <c r="AD91">
        <v>0.20694617999999995</v>
      </c>
      <c r="AE91">
        <v>0.71847359999999982</v>
      </c>
      <c r="AF91">
        <v>0.18941670000000002</v>
      </c>
      <c r="AG91">
        <v>1.18702584</v>
      </c>
      <c r="AH91">
        <v>0</v>
      </c>
      <c r="AI91">
        <v>0</v>
      </c>
      <c r="AJ91">
        <v>0</v>
      </c>
      <c r="AK91">
        <v>1.2362842800000002</v>
      </c>
      <c r="AL91">
        <v>0</v>
      </c>
      <c r="AM91">
        <v>0</v>
      </c>
      <c r="AN91">
        <v>1.0066683000000002E-2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77.593107000000003</v>
      </c>
      <c r="BA91">
        <v>3.0953931148392106</v>
      </c>
      <c r="BB91">
        <f t="shared" si="1"/>
        <v>84.952090293899957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7.7822265248328077E-5</v>
      </c>
      <c r="L92">
        <v>1.3056052990152584E-4</v>
      </c>
      <c r="M92">
        <v>1.2008633472252683</v>
      </c>
      <c r="N92">
        <v>2.5266156024716784</v>
      </c>
      <c r="O92">
        <v>2.8128735000000002</v>
      </c>
      <c r="P92">
        <v>0</v>
      </c>
      <c r="Q92">
        <v>0</v>
      </c>
      <c r="R92">
        <v>0</v>
      </c>
      <c r="S92">
        <v>3.4125063269890713E-5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0.20694617999999995</v>
      </c>
      <c r="AE92">
        <v>0.71847359999999982</v>
      </c>
      <c r="AF92">
        <v>0.18941670000000002</v>
      </c>
      <c r="AG92">
        <v>1.18702584</v>
      </c>
      <c r="AH92">
        <v>0</v>
      </c>
      <c r="AI92">
        <v>0</v>
      </c>
      <c r="AJ92">
        <v>0</v>
      </c>
      <c r="AK92">
        <v>1.2362842800000002</v>
      </c>
      <c r="AL92">
        <v>0</v>
      </c>
      <c r="AM92">
        <v>0</v>
      </c>
      <c r="AN92">
        <v>1.0066683000000002E-2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76.913107000000011</v>
      </c>
      <c r="BA92">
        <v>3.0628541288305104</v>
      </c>
      <c r="BB92">
        <f t="shared" si="1"/>
        <v>83.939061111724868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1.5992803882281662E-4</v>
      </c>
      <c r="L93">
        <v>1.3056052990152584E-4</v>
      </c>
      <c r="M93">
        <v>1.2008633472252683</v>
      </c>
      <c r="N93">
        <v>2.5266156024716784</v>
      </c>
      <c r="O93">
        <v>2.8128735000000002</v>
      </c>
      <c r="P93">
        <v>0</v>
      </c>
      <c r="Q93">
        <v>0</v>
      </c>
      <c r="R93">
        <v>1.1141496399139492E-4</v>
      </c>
      <c r="S93">
        <v>1.062096043740538E-4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0.20694617999999995</v>
      </c>
      <c r="AE93">
        <v>0.71847359999999982</v>
      </c>
      <c r="AF93">
        <v>0.18941670000000002</v>
      </c>
      <c r="AG93">
        <v>1.18702584</v>
      </c>
      <c r="AH93">
        <v>0</v>
      </c>
      <c r="AI93">
        <v>0</v>
      </c>
      <c r="AJ93">
        <v>0</v>
      </c>
      <c r="AK93">
        <v>1.2362842800000002</v>
      </c>
      <c r="AL93">
        <v>0</v>
      </c>
      <c r="AM93">
        <v>0</v>
      </c>
      <c r="AN93">
        <v>1.0066683000000002E-2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76.913107000000011</v>
      </c>
      <c r="BA93">
        <v>3.0628632390888768</v>
      </c>
      <c r="BB93">
        <f t="shared" si="1"/>
        <v>83.939317606745163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1.5992803882281662E-4</v>
      </c>
      <c r="L94">
        <v>1.3056052990152584E-4</v>
      </c>
      <c r="M94">
        <v>1.2008633472252683</v>
      </c>
      <c r="N94">
        <v>2.5266156024716784</v>
      </c>
      <c r="O94">
        <v>2.8128735000000002</v>
      </c>
      <c r="P94">
        <v>0</v>
      </c>
      <c r="Q94">
        <v>0</v>
      </c>
      <c r="R94">
        <v>1.1141496399139492E-4</v>
      </c>
      <c r="S94">
        <v>1.062096043740538E-4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2.9992200000000004E-2</v>
      </c>
      <c r="AE94">
        <v>0.35923679999999991</v>
      </c>
      <c r="AF94">
        <v>0.18941670000000002</v>
      </c>
      <c r="AG94">
        <v>1.18702584</v>
      </c>
      <c r="AH94">
        <v>0</v>
      </c>
      <c r="AI94">
        <v>0</v>
      </c>
      <c r="AJ94">
        <v>0</v>
      </c>
      <c r="AK94">
        <v>1.2362842800000002</v>
      </c>
      <c r="AL94">
        <v>0</v>
      </c>
      <c r="AM94">
        <v>0</v>
      </c>
      <c r="AN94">
        <v>1.0066683000000002E-2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76.893107000000001</v>
      </c>
      <c r="BA94">
        <v>3.0444718878888626</v>
      </c>
      <c r="BB94">
        <f t="shared" si="1"/>
        <v>83.401518177945178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1.5992803882281662E-4</v>
      </c>
      <c r="L95">
        <v>1.3056052990152584E-4</v>
      </c>
      <c r="M95">
        <v>1.2008633472252683</v>
      </c>
      <c r="N95">
        <v>2.5266156024716784</v>
      </c>
      <c r="O95">
        <v>2.8128735000000002</v>
      </c>
      <c r="P95">
        <v>0</v>
      </c>
      <c r="Q95">
        <v>0</v>
      </c>
      <c r="R95">
        <v>1.1141496399139492E-4</v>
      </c>
      <c r="S95">
        <v>1.062096043740538E-4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2.9992200000000004E-2</v>
      </c>
      <c r="AE95">
        <v>0.35923679999999991</v>
      </c>
      <c r="AF95">
        <v>0.18941670000000002</v>
      </c>
      <c r="AG95">
        <v>1.18702584</v>
      </c>
      <c r="AH95">
        <v>0</v>
      </c>
      <c r="AI95">
        <v>0</v>
      </c>
      <c r="AJ95">
        <v>0</v>
      </c>
      <c r="AK95">
        <v>1.2362842800000002</v>
      </c>
      <c r="AL95">
        <v>0</v>
      </c>
      <c r="AM95">
        <v>0</v>
      </c>
      <c r="AN95">
        <v>1.0066683000000002E-2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76.893107000000001</v>
      </c>
      <c r="BA95">
        <v>3.0444718878888626</v>
      </c>
      <c r="BB95">
        <f t="shared" si="1"/>
        <v>83.401518177945178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1.5992803882281662E-4</v>
      </c>
      <c r="L96">
        <v>1.3056052990152584E-4</v>
      </c>
      <c r="M96">
        <v>1.2008633472252683</v>
      </c>
      <c r="N96">
        <v>2.5266156024716784</v>
      </c>
      <c r="O96">
        <v>2.8128735000000002</v>
      </c>
      <c r="P96">
        <v>0</v>
      </c>
      <c r="Q96">
        <v>0</v>
      </c>
      <c r="R96">
        <v>1.1141496399139492E-4</v>
      </c>
      <c r="S96">
        <v>1.062096043740538E-4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2.9992200000000004E-2</v>
      </c>
      <c r="AE96">
        <v>0.35923679999999991</v>
      </c>
      <c r="AF96">
        <v>0.18941670000000002</v>
      </c>
      <c r="AG96">
        <v>1.18702584</v>
      </c>
      <c r="AH96">
        <v>0</v>
      </c>
      <c r="AI96">
        <v>0</v>
      </c>
      <c r="AJ96">
        <v>0</v>
      </c>
      <c r="AK96">
        <v>1.2362842800000002</v>
      </c>
      <c r="AL96">
        <v>0</v>
      </c>
      <c r="AM96">
        <v>0</v>
      </c>
      <c r="AN96">
        <v>1.0066683000000002E-2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76.893107000000001</v>
      </c>
      <c r="BA96">
        <v>3.0444718878888626</v>
      </c>
      <c r="BB96">
        <f t="shared" si="1"/>
        <v>83.401518177945178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1.5992803882281662E-4</v>
      </c>
      <c r="L97">
        <v>1.3056052990152584E-4</v>
      </c>
      <c r="M97">
        <v>1.2008633472252683</v>
      </c>
      <c r="N97">
        <v>2.5266156024716784</v>
      </c>
      <c r="O97">
        <v>2.8128735000000002</v>
      </c>
      <c r="P97">
        <v>0</v>
      </c>
      <c r="Q97">
        <v>0</v>
      </c>
      <c r="R97">
        <v>1.0352945756780405E-2</v>
      </c>
      <c r="S97">
        <v>3.2610016945981268E-5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2.9992200000000004E-2</v>
      </c>
      <c r="AE97">
        <v>0.35923679999999991</v>
      </c>
      <c r="AF97">
        <v>0.18941670000000002</v>
      </c>
      <c r="AG97">
        <v>1.18702584</v>
      </c>
      <c r="AH97">
        <v>0</v>
      </c>
      <c r="AI97">
        <v>0</v>
      </c>
      <c r="AJ97">
        <v>0</v>
      </c>
      <c r="AK97">
        <v>1.2362842800000002</v>
      </c>
      <c r="AL97">
        <v>0</v>
      </c>
      <c r="AM97">
        <v>0</v>
      </c>
      <c r="AN97">
        <v>1.0066683000000002E-2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76.943106999999998</v>
      </c>
      <c r="BA97">
        <v>3.0548206477529636</v>
      </c>
      <c r="BB97">
        <f t="shared" si="1"/>
        <v>83.451337349286433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1.5992803882281662E-4</v>
      </c>
      <c r="L98">
        <v>1.3056052990152584E-4</v>
      </c>
      <c r="M98">
        <v>1.2008633472252683</v>
      </c>
      <c r="N98">
        <v>2.5266156024716784</v>
      </c>
      <c r="O98">
        <v>2.8128735000000002</v>
      </c>
      <c r="P98">
        <v>0</v>
      </c>
      <c r="Q98">
        <v>0</v>
      </c>
      <c r="R98">
        <v>1.0352945756780405E-2</v>
      </c>
      <c r="S98">
        <v>3.2610016945981268E-5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2.9992200000000004E-2</v>
      </c>
      <c r="AE98">
        <v>0.35923679999999991</v>
      </c>
      <c r="AF98">
        <v>0.18941670000000002</v>
      </c>
      <c r="AG98">
        <v>1.18702584</v>
      </c>
      <c r="AH98">
        <v>0</v>
      </c>
      <c r="AI98">
        <v>0</v>
      </c>
      <c r="AJ98">
        <v>0</v>
      </c>
      <c r="AK98">
        <v>1.2362842800000002</v>
      </c>
      <c r="AL98">
        <v>0</v>
      </c>
      <c r="AM98">
        <v>0</v>
      </c>
      <c r="AN98">
        <v>1.0066683000000002E-2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76.943106999999998</v>
      </c>
      <c r="BA98">
        <v>3.0548206477529636</v>
      </c>
      <c r="BB98">
        <f t="shared" si="1"/>
        <v>83.451337349286433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2.188164251692163E-3</v>
      </c>
      <c r="L99">
        <f t="shared" si="2"/>
        <v>6.8707478860673804E-7</v>
      </c>
      <c r="M99">
        <f t="shared" si="2"/>
        <v>2.8817643970011485E-2</v>
      </c>
      <c r="N99">
        <f t="shared" si="2"/>
        <v>6.0634233150312279E-2</v>
      </c>
      <c r="O99">
        <f t="shared" si="2"/>
        <v>6.7503379058634724E-2</v>
      </c>
      <c r="P99">
        <f t="shared" si="2"/>
        <v>3.6807497041638014E-6</v>
      </c>
      <c r="Q99">
        <f t="shared" si="2"/>
        <v>0</v>
      </c>
      <c r="R99">
        <f t="shared" si="2"/>
        <v>1.2156995294868736E-3</v>
      </c>
      <c r="S99">
        <f t="shared" si="2"/>
        <v>1.2356518085525875E-3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4.9296572999999993E-3</v>
      </c>
      <c r="AC99">
        <f t="shared" si="2"/>
        <v>3.1050970484999994E-3</v>
      </c>
      <c r="AD99">
        <f t="shared" si="2"/>
        <v>4.5700614749999945E-3</v>
      </c>
      <c r="AE99">
        <f t="shared" si="2"/>
        <v>8.9454154295999996E-3</v>
      </c>
      <c r="AF99">
        <f t="shared" si="2"/>
        <v>3.9146118000000039E-3</v>
      </c>
      <c r="AG99">
        <f t="shared" si="2"/>
        <v>2.8488620160000026E-2</v>
      </c>
      <c r="AH99">
        <f t="shared" si="2"/>
        <v>1.7614871999999993E-2</v>
      </c>
      <c r="AI99">
        <f t="shared" si="2"/>
        <v>1.2774286250000003E-3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0</v>
      </c>
      <c r="AN99">
        <f t="shared" si="2"/>
        <v>2.4160039200000035E-4</v>
      </c>
      <c r="AO99">
        <f t="shared" si="2"/>
        <v>0</v>
      </c>
      <c r="AP99">
        <f t="shared" si="2"/>
        <v>0</v>
      </c>
      <c r="AQ99">
        <f t="shared" si="2"/>
        <v>1.0963952999999995E-2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1.8403382690000005</v>
      </c>
      <c r="BA99">
        <f t="shared" si="2"/>
        <v>7.4518652379225087E-2</v>
      </c>
      <c r="BB99">
        <f t="shared" si="1"/>
        <v>2.0411408961640585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0.51439000000000057</v>
      </c>
      <c r="BB3">
        <f>SUM(B3:AZ3)-BA3</f>
        <v>14.48241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0.51439000000000057</v>
      </c>
      <c r="BB4">
        <f t="shared" ref="BB4:BB67" si="0">SUM(B4:AZ4)-BA4</f>
        <v>14.48241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0.51439000000000057</v>
      </c>
      <c r="BB5">
        <f t="shared" si="0"/>
        <v>14.48241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0.51439000000000057</v>
      </c>
      <c r="BB6">
        <f t="shared" si="0"/>
        <v>14.48241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0.51439000000000057</v>
      </c>
      <c r="BB7">
        <f t="shared" si="0"/>
        <v>14.48241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13.678665000000001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0.46917800000000121</v>
      </c>
      <c r="BB8">
        <f t="shared" si="0"/>
        <v>13.209486999999999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8.4160990000000009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0.28867200000000004</v>
      </c>
      <c r="BB9">
        <f t="shared" si="0"/>
        <v>8.1274270000000008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13.350707999999999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0.45792899999999825</v>
      </c>
      <c r="BB10">
        <f t="shared" si="0"/>
        <v>12.892779000000001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12.160356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0.41709999999999958</v>
      </c>
      <c r="BB11">
        <f t="shared" si="0"/>
        <v>11.743256000000001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0.51439000000000057</v>
      </c>
      <c r="BB12">
        <f t="shared" si="0"/>
        <v>14.48241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13.515535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0.46358299999999986</v>
      </c>
      <c r="BB13">
        <f t="shared" si="0"/>
        <v>13.051952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14.443225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0.49540299999999959</v>
      </c>
      <c r="BB14">
        <f t="shared" si="0"/>
        <v>13.947822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0.51439000000000057</v>
      </c>
      <c r="BB15">
        <f t="shared" si="0"/>
        <v>14.48241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11.971043999999999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0.41060699999999883</v>
      </c>
      <c r="BB16">
        <f t="shared" si="0"/>
        <v>11.560437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0.51439000000000057</v>
      </c>
      <c r="BB17">
        <f t="shared" si="0"/>
        <v>14.48241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0.51439000000000057</v>
      </c>
      <c r="BB18">
        <f t="shared" si="0"/>
        <v>14.48241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0.51439000000000057</v>
      </c>
      <c r="BB19">
        <f t="shared" si="0"/>
        <v>14.48241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0.51439000000000057</v>
      </c>
      <c r="BB20">
        <f t="shared" si="0"/>
        <v>14.48241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0.51439000000000057</v>
      </c>
      <c r="BB21">
        <f t="shared" si="0"/>
        <v>14.48241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0.51439000000000057</v>
      </c>
      <c r="BB22">
        <f t="shared" si="0"/>
        <v>14.48241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0.51439000000000057</v>
      </c>
      <c r="BB23">
        <f t="shared" si="0"/>
        <v>14.48241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0.51439000000000057</v>
      </c>
      <c r="BB24">
        <f t="shared" si="0"/>
        <v>14.48241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0.51439000000000057</v>
      </c>
      <c r="BB25">
        <f t="shared" si="0"/>
        <v>14.48241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0.51439000000000057</v>
      </c>
      <c r="BB26">
        <f t="shared" si="0"/>
        <v>14.48241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0.51439000000000057</v>
      </c>
      <c r="BB27">
        <f t="shared" si="0"/>
        <v>14.48241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0.51439000000000057</v>
      </c>
      <c r="BB28">
        <f t="shared" si="0"/>
        <v>14.48241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0.51439000000000057</v>
      </c>
      <c r="BB29">
        <f t="shared" si="0"/>
        <v>14.48241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0.51439000000000057</v>
      </c>
      <c r="BB30">
        <f t="shared" si="0"/>
        <v>14.48241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0.51439000000000057</v>
      </c>
      <c r="BB31">
        <f t="shared" si="0"/>
        <v>14.48241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0.51439000000000057</v>
      </c>
      <c r="BB32">
        <f t="shared" si="0"/>
        <v>14.48241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0.51439000000000057</v>
      </c>
      <c r="BB33">
        <f t="shared" si="0"/>
        <v>14.48241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0.51439000000000057</v>
      </c>
      <c r="BB34">
        <f t="shared" si="0"/>
        <v>14.48241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0.51439000000000057</v>
      </c>
      <c r="BB35">
        <f t="shared" si="0"/>
        <v>14.48241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0.51439000000000057</v>
      </c>
      <c r="BB36">
        <f t="shared" si="0"/>
        <v>14.48241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0.51439000000000057</v>
      </c>
      <c r="BB37">
        <f t="shared" si="0"/>
        <v>14.48241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0.51439000000000057</v>
      </c>
      <c r="BB38">
        <f t="shared" si="0"/>
        <v>14.48241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0.51439000000000057</v>
      </c>
      <c r="BB39">
        <f t="shared" si="0"/>
        <v>14.48241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0.51439000000000057</v>
      </c>
      <c r="BB40">
        <f t="shared" si="0"/>
        <v>14.48241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0.51439000000000057</v>
      </c>
      <c r="BB41">
        <f t="shared" si="0"/>
        <v>14.48241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0.51439000000000057</v>
      </c>
      <c r="BB42">
        <f t="shared" si="0"/>
        <v>14.48241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0.51439000000000057</v>
      </c>
      <c r="BB43">
        <f t="shared" si="0"/>
        <v>14.48241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0.51439000000000057</v>
      </c>
      <c r="BB44">
        <f t="shared" si="0"/>
        <v>14.48241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0.51439000000000057</v>
      </c>
      <c r="BB45">
        <f t="shared" si="0"/>
        <v>14.48241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0.51439000000000057</v>
      </c>
      <c r="BB46">
        <f t="shared" si="0"/>
        <v>14.48241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0.51439000000000057</v>
      </c>
      <c r="BB47">
        <f t="shared" si="0"/>
        <v>14.48241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0.51439000000000057</v>
      </c>
      <c r="BB48">
        <f t="shared" si="0"/>
        <v>14.48241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0.51439000000000057</v>
      </c>
      <c r="BB49">
        <f t="shared" si="0"/>
        <v>14.48241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0.51439000000000057</v>
      </c>
      <c r="BB50">
        <f t="shared" si="0"/>
        <v>14.48241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0.51439000000000057</v>
      </c>
      <c r="BB51">
        <f t="shared" si="0"/>
        <v>14.48241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0.51439000000000057</v>
      </c>
      <c r="BB52">
        <f t="shared" si="0"/>
        <v>14.48241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0.51439000000000057</v>
      </c>
      <c r="BB53">
        <f t="shared" si="0"/>
        <v>14.48241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0.51439000000000057</v>
      </c>
      <c r="BB54">
        <f t="shared" si="0"/>
        <v>14.48241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0.51439000000000057</v>
      </c>
      <c r="BB55">
        <f t="shared" si="0"/>
        <v>14.48241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0.51439000000000057</v>
      </c>
      <c r="BB56">
        <f t="shared" si="0"/>
        <v>14.48241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0.51439000000000057</v>
      </c>
      <c r="BB57">
        <f t="shared" si="0"/>
        <v>14.48241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14.892443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0.51081100000000035</v>
      </c>
      <c r="BB58">
        <f t="shared" si="0"/>
        <v>14.381632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0.51439000000000057</v>
      </c>
      <c r="BB59">
        <f t="shared" si="0"/>
        <v>14.48241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0.51439000000000057</v>
      </c>
      <c r="BB60">
        <f t="shared" si="0"/>
        <v>14.48241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0.51439000000000057</v>
      </c>
      <c r="BB61">
        <f t="shared" si="0"/>
        <v>14.48241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0.51439000000000057</v>
      </c>
      <c r="BB62">
        <f t="shared" si="0"/>
        <v>14.48241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0.51439000000000057</v>
      </c>
      <c r="BB63">
        <f t="shared" si="0"/>
        <v>14.48241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0.51439000000000057</v>
      </c>
      <c r="BB64">
        <f t="shared" si="0"/>
        <v>14.48241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0.51439000000000057</v>
      </c>
      <c r="BB65">
        <f t="shared" si="0"/>
        <v>14.48241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0.51439000000000057</v>
      </c>
      <c r="BB66">
        <f t="shared" si="0"/>
        <v>14.48241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0.51439000000000057</v>
      </c>
      <c r="BB67">
        <f t="shared" si="0"/>
        <v>14.48241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0.51439000000000057</v>
      </c>
      <c r="BB68">
        <f t="shared" ref="BB68:BB99" si="1">SUM(B68:AZ68)-BA68</f>
        <v>14.48241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0.51439000000000057</v>
      </c>
      <c r="BB69">
        <f t="shared" si="1"/>
        <v>14.48241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0.51439000000000057</v>
      </c>
      <c r="BB70">
        <f t="shared" si="1"/>
        <v>14.48241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0.51439000000000057</v>
      </c>
      <c r="BB71">
        <f t="shared" si="1"/>
        <v>14.48241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0.51439000000000057</v>
      </c>
      <c r="BB72">
        <f t="shared" si="1"/>
        <v>14.48241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0.51439000000000057</v>
      </c>
      <c r="BB73">
        <f t="shared" si="1"/>
        <v>14.48241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0.51439000000000057</v>
      </c>
      <c r="BB74">
        <f t="shared" si="1"/>
        <v>14.48241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0.51439000000000057</v>
      </c>
      <c r="BB75">
        <f t="shared" si="1"/>
        <v>14.48241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0.51439000000000057</v>
      </c>
      <c r="BB76">
        <f t="shared" si="1"/>
        <v>14.48241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0.51439000000000057</v>
      </c>
      <c r="BB77">
        <f t="shared" si="1"/>
        <v>14.48241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0.51439000000000057</v>
      </c>
      <c r="BB78">
        <f t="shared" si="1"/>
        <v>14.48241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0.51439000000000057</v>
      </c>
      <c r="BB79">
        <f t="shared" si="1"/>
        <v>14.48241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0.51439000000000057</v>
      </c>
      <c r="BB80">
        <f t="shared" si="1"/>
        <v>14.48241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0.51439000000000057</v>
      </c>
      <c r="BB81">
        <f t="shared" si="1"/>
        <v>14.48241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0.51439000000000057</v>
      </c>
      <c r="BB82">
        <f t="shared" si="1"/>
        <v>14.48241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0.51439000000000057</v>
      </c>
      <c r="BB83">
        <f t="shared" si="1"/>
        <v>14.48241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0.51439000000000057</v>
      </c>
      <c r="BB84">
        <f t="shared" si="1"/>
        <v>14.48241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0.51439000000000057</v>
      </c>
      <c r="BB85">
        <f t="shared" si="1"/>
        <v>14.48241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0.51439000000000057</v>
      </c>
      <c r="BB86">
        <f t="shared" si="1"/>
        <v>14.48241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0.51439000000000057</v>
      </c>
      <c r="BB87">
        <f t="shared" si="1"/>
        <v>14.48241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0.51439000000000057</v>
      </c>
      <c r="BB88">
        <f t="shared" si="1"/>
        <v>14.48241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0.51439000000000057</v>
      </c>
      <c r="BB89">
        <f t="shared" si="1"/>
        <v>14.48241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0.51439000000000057</v>
      </c>
      <c r="BB90">
        <f t="shared" si="1"/>
        <v>14.48241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0.51439000000000057</v>
      </c>
      <c r="BB91">
        <f t="shared" si="1"/>
        <v>14.48241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0.51439000000000057</v>
      </c>
      <c r="BB92">
        <f t="shared" si="1"/>
        <v>14.48241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0.51439000000000057</v>
      </c>
      <c r="BB93">
        <f t="shared" si="1"/>
        <v>14.48241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0.51439000000000057</v>
      </c>
      <c r="BB94">
        <f t="shared" si="1"/>
        <v>14.48241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0.51439000000000057</v>
      </c>
      <c r="BB95">
        <f t="shared" si="1"/>
        <v>14.48241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0.51439000000000057</v>
      </c>
      <c r="BB96">
        <f t="shared" si="1"/>
        <v>14.48241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0.51439000000000057</v>
      </c>
      <c r="BB97">
        <f t="shared" si="1"/>
        <v>14.48241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0.51439000000000057</v>
      </c>
      <c r="BB98">
        <f t="shared" si="1"/>
        <v>14.48241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0.35553661874999937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1.2194900749999986E-2</v>
      </c>
      <c r="BB99">
        <f t="shared" si="1"/>
        <v>0.34334171799999941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211.49</v>
      </c>
      <c r="L3" s="206">
        <v>0</v>
      </c>
      <c r="M3" s="206">
        <v>30.8</v>
      </c>
      <c r="N3" s="206">
        <v>50.1</v>
      </c>
      <c r="O3" s="206">
        <v>70.77</v>
      </c>
      <c r="P3" s="206">
        <v>23.55</v>
      </c>
      <c r="Q3" s="206">
        <v>0</v>
      </c>
      <c r="R3" s="206">
        <v>9.31</v>
      </c>
      <c r="S3" s="206">
        <v>11.35</v>
      </c>
      <c r="T3" s="206">
        <v>0</v>
      </c>
      <c r="U3" s="206">
        <v>49.98</v>
      </c>
      <c r="V3" s="206">
        <v>7.69</v>
      </c>
      <c r="W3" s="206">
        <v>19.690000000000001</v>
      </c>
      <c r="X3" s="206">
        <v>41.71</v>
      </c>
      <c r="Y3" s="206">
        <v>0</v>
      </c>
      <c r="Z3" s="206">
        <v>118.04</v>
      </c>
      <c r="AA3" s="206">
        <v>38.26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189.28</v>
      </c>
      <c r="L4" s="206">
        <v>0</v>
      </c>
      <c r="M4" s="206">
        <v>30.8</v>
      </c>
      <c r="N4" s="206">
        <v>50.1</v>
      </c>
      <c r="O4" s="206">
        <v>70.77</v>
      </c>
      <c r="P4" s="206">
        <v>23.55</v>
      </c>
      <c r="Q4" s="206">
        <v>0</v>
      </c>
      <c r="R4" s="206">
        <v>9.31</v>
      </c>
      <c r="S4" s="206">
        <v>11.35</v>
      </c>
      <c r="T4" s="206">
        <v>0</v>
      </c>
      <c r="U4" s="206">
        <v>49.98</v>
      </c>
      <c r="V4" s="206">
        <v>7.69</v>
      </c>
      <c r="W4" s="206">
        <v>19.690000000000001</v>
      </c>
      <c r="X4" s="206">
        <v>41.71</v>
      </c>
      <c r="Y4" s="206">
        <v>0</v>
      </c>
      <c r="Z4" s="206">
        <v>118.04</v>
      </c>
      <c r="AA4" s="206">
        <v>38.26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0</v>
      </c>
      <c r="M5" s="206">
        <v>30.8</v>
      </c>
      <c r="N5" s="206">
        <v>50.1</v>
      </c>
      <c r="O5" s="206">
        <v>70.77</v>
      </c>
      <c r="P5" s="206">
        <v>23.97</v>
      </c>
      <c r="Q5" s="206">
        <v>0</v>
      </c>
      <c r="R5" s="206">
        <v>9.31</v>
      </c>
      <c r="S5" s="206">
        <v>11.35</v>
      </c>
      <c r="T5" s="206">
        <v>0</v>
      </c>
      <c r="U5" s="206">
        <v>49.98</v>
      </c>
      <c r="V5" s="206">
        <v>7.69</v>
      </c>
      <c r="W5" s="206">
        <v>19.690000000000001</v>
      </c>
      <c r="X5" s="206">
        <v>41.71</v>
      </c>
      <c r="Y5" s="206">
        <v>0</v>
      </c>
      <c r="Z5" s="206">
        <v>118.04</v>
      </c>
      <c r="AA5" s="206">
        <v>38.26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0</v>
      </c>
      <c r="M6" s="206">
        <v>30.8</v>
      </c>
      <c r="N6" s="206">
        <v>50.1</v>
      </c>
      <c r="O6" s="206">
        <v>70.77</v>
      </c>
      <c r="P6" s="206">
        <v>23.97</v>
      </c>
      <c r="Q6" s="206">
        <v>0</v>
      </c>
      <c r="R6" s="206">
        <v>9.31</v>
      </c>
      <c r="S6" s="206">
        <v>11.35</v>
      </c>
      <c r="T6" s="206">
        <v>0</v>
      </c>
      <c r="U6" s="206">
        <v>49.98</v>
      </c>
      <c r="V6" s="206">
        <v>7.69</v>
      </c>
      <c r="W6" s="206">
        <v>19.690000000000001</v>
      </c>
      <c r="X6" s="206">
        <v>41.71</v>
      </c>
      <c r="Y6" s="206">
        <v>0</v>
      </c>
      <c r="Z6" s="206">
        <v>118.04</v>
      </c>
      <c r="AA6" s="206">
        <v>38.26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0</v>
      </c>
      <c r="M7" s="206">
        <v>30.8</v>
      </c>
      <c r="N7" s="206">
        <v>50.1</v>
      </c>
      <c r="O7" s="206">
        <v>70.77</v>
      </c>
      <c r="P7" s="206">
        <v>23.97</v>
      </c>
      <c r="Q7" s="206">
        <v>0</v>
      </c>
      <c r="R7" s="206">
        <v>4.49</v>
      </c>
      <c r="S7" s="206">
        <v>5.61</v>
      </c>
      <c r="T7" s="206">
        <v>0</v>
      </c>
      <c r="U7" s="206">
        <v>49.98</v>
      </c>
      <c r="V7" s="206">
        <v>0</v>
      </c>
      <c r="W7" s="206">
        <v>19.690000000000001</v>
      </c>
      <c r="X7" s="206">
        <v>41.71</v>
      </c>
      <c r="Y7" s="206">
        <v>0</v>
      </c>
      <c r="Z7" s="206">
        <v>118.04</v>
      </c>
      <c r="AA7" s="206">
        <v>38.26</v>
      </c>
      <c r="AB7" s="206">
        <v>0</v>
      </c>
      <c r="AC7" s="206">
        <v>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0</v>
      </c>
      <c r="M8" s="206">
        <v>30.8</v>
      </c>
      <c r="N8" s="206">
        <v>50.1</v>
      </c>
      <c r="O8" s="206">
        <v>70.77</v>
      </c>
      <c r="P8" s="206">
        <v>23.97</v>
      </c>
      <c r="Q8" s="206">
        <v>0</v>
      </c>
      <c r="R8" s="206">
        <v>4.49</v>
      </c>
      <c r="S8" s="206">
        <v>5.61</v>
      </c>
      <c r="T8" s="206">
        <v>0</v>
      </c>
      <c r="U8" s="206">
        <v>49.98</v>
      </c>
      <c r="V8" s="206">
        <v>0</v>
      </c>
      <c r="W8" s="206">
        <v>19.690000000000001</v>
      </c>
      <c r="X8" s="206">
        <v>41.71</v>
      </c>
      <c r="Y8" s="206">
        <v>0</v>
      </c>
      <c r="Z8" s="206">
        <v>118.04</v>
      </c>
      <c r="AA8" s="206">
        <v>38.26</v>
      </c>
      <c r="AB8" s="206">
        <v>0</v>
      </c>
      <c r="AC8" s="206">
        <v>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</v>
      </c>
      <c r="M9" s="206">
        <v>30.8</v>
      </c>
      <c r="N9" s="206">
        <v>50.1</v>
      </c>
      <c r="O9" s="206">
        <v>70.77</v>
      </c>
      <c r="P9" s="206">
        <v>23.19</v>
      </c>
      <c r="Q9" s="206">
        <v>0</v>
      </c>
      <c r="R9" s="206">
        <v>4.49</v>
      </c>
      <c r="S9" s="206">
        <v>5.61</v>
      </c>
      <c r="T9" s="206">
        <v>0</v>
      </c>
      <c r="U9" s="206">
        <v>49.98</v>
      </c>
      <c r="V9" s="206">
        <v>0</v>
      </c>
      <c r="W9" s="206">
        <v>19.690000000000001</v>
      </c>
      <c r="X9" s="206">
        <v>41.71</v>
      </c>
      <c r="Y9" s="206">
        <v>0</v>
      </c>
      <c r="Z9" s="206">
        <v>118.04</v>
      </c>
      <c r="AA9" s="206">
        <v>38.26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</v>
      </c>
      <c r="M10" s="206">
        <v>30.8</v>
      </c>
      <c r="N10" s="206">
        <v>50.1</v>
      </c>
      <c r="O10" s="206">
        <v>70.77</v>
      </c>
      <c r="P10" s="206">
        <v>23.19</v>
      </c>
      <c r="Q10" s="206">
        <v>0</v>
      </c>
      <c r="R10" s="206">
        <v>4.49</v>
      </c>
      <c r="S10" s="206">
        <v>5.61</v>
      </c>
      <c r="T10" s="206">
        <v>0</v>
      </c>
      <c r="U10" s="206">
        <v>49.98</v>
      </c>
      <c r="V10" s="206">
        <v>0</v>
      </c>
      <c r="W10" s="206">
        <v>19.68</v>
      </c>
      <c r="X10" s="206">
        <v>41.71</v>
      </c>
      <c r="Y10" s="206">
        <v>0</v>
      </c>
      <c r="Z10" s="206">
        <v>118.04</v>
      </c>
      <c r="AA10" s="206">
        <v>38.26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</v>
      </c>
      <c r="M11" s="206">
        <v>30.8</v>
      </c>
      <c r="N11" s="206">
        <v>50.1</v>
      </c>
      <c r="O11" s="206">
        <v>70.77</v>
      </c>
      <c r="P11" s="206">
        <v>23.19</v>
      </c>
      <c r="Q11" s="206">
        <v>0</v>
      </c>
      <c r="R11" s="206">
        <v>4.68</v>
      </c>
      <c r="S11" s="206">
        <v>5.85</v>
      </c>
      <c r="T11" s="206">
        <v>0</v>
      </c>
      <c r="U11" s="206">
        <v>49.98</v>
      </c>
      <c r="V11" s="206">
        <v>0</v>
      </c>
      <c r="W11" s="206">
        <v>19.68</v>
      </c>
      <c r="X11" s="206">
        <v>41.71</v>
      </c>
      <c r="Y11" s="206">
        <v>0</v>
      </c>
      <c r="Z11" s="206">
        <v>116.48</v>
      </c>
      <c r="AA11" s="206">
        <v>38.26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</v>
      </c>
      <c r="M12" s="206">
        <v>30.8</v>
      </c>
      <c r="N12" s="206">
        <v>50.1</v>
      </c>
      <c r="O12" s="206">
        <v>70.77</v>
      </c>
      <c r="P12" s="206">
        <v>23.19</v>
      </c>
      <c r="Q12" s="206">
        <v>0</v>
      </c>
      <c r="R12" s="206">
        <v>4.68</v>
      </c>
      <c r="S12" s="206">
        <v>5.85</v>
      </c>
      <c r="T12" s="206">
        <v>0</v>
      </c>
      <c r="U12" s="206">
        <v>49.98</v>
      </c>
      <c r="V12" s="206">
        <v>0</v>
      </c>
      <c r="W12" s="206">
        <v>19.68</v>
      </c>
      <c r="X12" s="206">
        <v>41.71</v>
      </c>
      <c r="Y12" s="206">
        <v>0</v>
      </c>
      <c r="Z12" s="206">
        <v>116.48</v>
      </c>
      <c r="AA12" s="206">
        <v>38.26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</v>
      </c>
      <c r="M13" s="206">
        <v>30.8</v>
      </c>
      <c r="N13" s="206">
        <v>50.1</v>
      </c>
      <c r="O13" s="206">
        <v>70.77</v>
      </c>
      <c r="P13" s="206">
        <v>23.19</v>
      </c>
      <c r="Q13" s="206">
        <v>0</v>
      </c>
      <c r="R13" s="206">
        <v>4.49</v>
      </c>
      <c r="S13" s="206">
        <v>5.61</v>
      </c>
      <c r="T13" s="206">
        <v>0</v>
      </c>
      <c r="U13" s="206">
        <v>49.98</v>
      </c>
      <c r="V13" s="206">
        <v>0</v>
      </c>
      <c r="W13" s="206">
        <v>19.68</v>
      </c>
      <c r="X13" s="206">
        <v>41.71</v>
      </c>
      <c r="Y13" s="206">
        <v>0</v>
      </c>
      <c r="Z13" s="206">
        <v>63.78</v>
      </c>
      <c r="AA13" s="206">
        <v>38.26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</v>
      </c>
      <c r="M14" s="206">
        <v>30.8</v>
      </c>
      <c r="N14" s="206">
        <v>50.1</v>
      </c>
      <c r="O14" s="206">
        <v>70.77</v>
      </c>
      <c r="P14" s="206">
        <v>23.19</v>
      </c>
      <c r="Q14" s="206">
        <v>0</v>
      </c>
      <c r="R14" s="206">
        <v>4.49</v>
      </c>
      <c r="S14" s="206">
        <v>5.61</v>
      </c>
      <c r="T14" s="206">
        <v>0</v>
      </c>
      <c r="U14" s="206">
        <v>49.98</v>
      </c>
      <c r="V14" s="206">
        <v>0</v>
      </c>
      <c r="W14" s="206">
        <v>19.68</v>
      </c>
      <c r="X14" s="206">
        <v>41.71</v>
      </c>
      <c r="Y14" s="206">
        <v>0</v>
      </c>
      <c r="Z14" s="206">
        <v>59.88</v>
      </c>
      <c r="AA14" s="206">
        <v>38.26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</v>
      </c>
      <c r="M15" s="206">
        <v>30.8</v>
      </c>
      <c r="N15" s="206">
        <v>50.1</v>
      </c>
      <c r="O15" s="206">
        <v>70.77</v>
      </c>
      <c r="P15" s="206">
        <v>23.19</v>
      </c>
      <c r="Q15" s="206">
        <v>0</v>
      </c>
      <c r="R15" s="206">
        <v>4.49</v>
      </c>
      <c r="S15" s="206">
        <v>5.61</v>
      </c>
      <c r="T15" s="206">
        <v>0</v>
      </c>
      <c r="U15" s="206">
        <v>49.98</v>
      </c>
      <c r="V15" s="206">
        <v>0</v>
      </c>
      <c r="W15" s="206">
        <v>19.68</v>
      </c>
      <c r="X15" s="206">
        <v>41.71</v>
      </c>
      <c r="Y15" s="206">
        <v>0</v>
      </c>
      <c r="Z15" s="206">
        <v>69.53</v>
      </c>
      <c r="AA15" s="206">
        <v>38.26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</v>
      </c>
      <c r="M16" s="206">
        <v>30.8</v>
      </c>
      <c r="N16" s="206">
        <v>50.1</v>
      </c>
      <c r="O16" s="206">
        <v>70.77</v>
      </c>
      <c r="P16" s="206">
        <v>23.19</v>
      </c>
      <c r="Q16" s="206">
        <v>0</v>
      </c>
      <c r="R16" s="206">
        <v>4.49</v>
      </c>
      <c r="S16" s="206">
        <v>5.61</v>
      </c>
      <c r="T16" s="206">
        <v>0</v>
      </c>
      <c r="U16" s="206">
        <v>49.98</v>
      </c>
      <c r="V16" s="206">
        <v>0</v>
      </c>
      <c r="W16" s="206">
        <v>19.68</v>
      </c>
      <c r="X16" s="206">
        <v>41.71</v>
      </c>
      <c r="Y16" s="206">
        <v>0</v>
      </c>
      <c r="Z16" s="206">
        <v>91.74</v>
      </c>
      <c r="AA16" s="206">
        <v>38.26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</v>
      </c>
      <c r="M17" s="206">
        <v>30.8</v>
      </c>
      <c r="N17" s="206">
        <v>50.1</v>
      </c>
      <c r="O17" s="206">
        <v>70.77</v>
      </c>
      <c r="P17" s="206">
        <v>22.36</v>
      </c>
      <c r="Q17" s="206">
        <v>0</v>
      </c>
      <c r="R17" s="206">
        <v>4.49</v>
      </c>
      <c r="S17" s="206">
        <v>5.61</v>
      </c>
      <c r="T17" s="206">
        <v>0</v>
      </c>
      <c r="U17" s="206">
        <v>49.98</v>
      </c>
      <c r="V17" s="206">
        <v>0</v>
      </c>
      <c r="W17" s="206">
        <v>19.68</v>
      </c>
      <c r="X17" s="206">
        <v>41.71</v>
      </c>
      <c r="Y17" s="206">
        <v>0</v>
      </c>
      <c r="Z17" s="206">
        <v>59.88</v>
      </c>
      <c r="AA17" s="206">
        <v>38.26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</v>
      </c>
      <c r="M18" s="206">
        <v>30.8</v>
      </c>
      <c r="N18" s="206">
        <v>50.1</v>
      </c>
      <c r="O18" s="206">
        <v>70.77</v>
      </c>
      <c r="P18" s="206">
        <v>22.36</v>
      </c>
      <c r="Q18" s="206">
        <v>0</v>
      </c>
      <c r="R18" s="206">
        <v>4.49</v>
      </c>
      <c r="S18" s="206">
        <v>5.61</v>
      </c>
      <c r="T18" s="206">
        <v>0</v>
      </c>
      <c r="U18" s="206">
        <v>49.98</v>
      </c>
      <c r="V18" s="206">
        <v>0</v>
      </c>
      <c r="W18" s="206">
        <v>19.68</v>
      </c>
      <c r="X18" s="206">
        <v>41.71</v>
      </c>
      <c r="Y18" s="206">
        <v>0</v>
      </c>
      <c r="Z18" s="206">
        <v>59.88</v>
      </c>
      <c r="AA18" s="206">
        <v>38.26</v>
      </c>
      <c r="AB18" s="206">
        <v>0</v>
      </c>
      <c r="AC18" s="206">
        <v>9.33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</v>
      </c>
      <c r="M19" s="206">
        <v>30.8</v>
      </c>
      <c r="N19" s="206">
        <v>50.1</v>
      </c>
      <c r="O19" s="206">
        <v>70.77</v>
      </c>
      <c r="P19" s="206">
        <v>22.36</v>
      </c>
      <c r="Q19" s="206">
        <v>0</v>
      </c>
      <c r="R19" s="206">
        <v>4.49</v>
      </c>
      <c r="S19" s="206">
        <v>5.61</v>
      </c>
      <c r="T19" s="206">
        <v>0</v>
      </c>
      <c r="U19" s="206">
        <v>49.98</v>
      </c>
      <c r="V19" s="206">
        <v>0</v>
      </c>
      <c r="W19" s="206">
        <v>19.68</v>
      </c>
      <c r="X19" s="206">
        <v>41.71</v>
      </c>
      <c r="Y19" s="206">
        <v>0</v>
      </c>
      <c r="Z19" s="206">
        <v>59.88</v>
      </c>
      <c r="AA19" s="206">
        <v>38.26</v>
      </c>
      <c r="AB19" s="206">
        <v>0</v>
      </c>
      <c r="AC19" s="206">
        <v>9.33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0</v>
      </c>
      <c r="M20" s="206">
        <v>30.8</v>
      </c>
      <c r="N20" s="206">
        <v>50.1</v>
      </c>
      <c r="O20" s="206">
        <v>70.77</v>
      </c>
      <c r="P20" s="206">
        <v>22.36</v>
      </c>
      <c r="Q20" s="206">
        <v>0</v>
      </c>
      <c r="R20" s="206">
        <v>4.49</v>
      </c>
      <c r="S20" s="206">
        <v>5.61</v>
      </c>
      <c r="T20" s="206">
        <v>0</v>
      </c>
      <c r="U20" s="206">
        <v>49.98</v>
      </c>
      <c r="V20" s="206">
        <v>0</v>
      </c>
      <c r="W20" s="206">
        <v>19.68</v>
      </c>
      <c r="X20" s="206">
        <v>41.71</v>
      </c>
      <c r="Y20" s="206">
        <v>0</v>
      </c>
      <c r="Z20" s="206">
        <v>98.5</v>
      </c>
      <c r="AA20" s="206">
        <v>38.26</v>
      </c>
      <c r="AB20" s="206">
        <v>0</v>
      </c>
      <c r="AC20" s="206">
        <v>9.33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0</v>
      </c>
      <c r="M21" s="206">
        <v>30.8</v>
      </c>
      <c r="N21" s="206">
        <v>50.1</v>
      </c>
      <c r="O21" s="206">
        <v>70.77</v>
      </c>
      <c r="P21" s="206">
        <v>22.36</v>
      </c>
      <c r="Q21" s="206">
        <v>0</v>
      </c>
      <c r="R21" s="206">
        <v>4.68</v>
      </c>
      <c r="S21" s="206">
        <v>5.85</v>
      </c>
      <c r="T21" s="206">
        <v>0</v>
      </c>
      <c r="U21" s="206">
        <v>49.98</v>
      </c>
      <c r="V21" s="206">
        <v>0</v>
      </c>
      <c r="W21" s="206">
        <v>19.68</v>
      </c>
      <c r="X21" s="206">
        <v>41.71</v>
      </c>
      <c r="Y21" s="206">
        <v>0</v>
      </c>
      <c r="Z21" s="206">
        <v>93.67</v>
      </c>
      <c r="AA21" s="206">
        <v>38.26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0</v>
      </c>
      <c r="M22" s="206">
        <v>30.8</v>
      </c>
      <c r="N22" s="206">
        <v>50.1</v>
      </c>
      <c r="O22" s="206">
        <v>70.77</v>
      </c>
      <c r="P22" s="206">
        <v>22.36</v>
      </c>
      <c r="Q22" s="206">
        <v>0</v>
      </c>
      <c r="R22" s="206">
        <v>4.68</v>
      </c>
      <c r="S22" s="206">
        <v>5.85</v>
      </c>
      <c r="T22" s="206">
        <v>0</v>
      </c>
      <c r="U22" s="206">
        <v>49.98</v>
      </c>
      <c r="V22" s="206">
        <v>0</v>
      </c>
      <c r="W22" s="206">
        <v>19.690000000000001</v>
      </c>
      <c r="X22" s="206">
        <v>41.71</v>
      </c>
      <c r="Y22" s="206">
        <v>0</v>
      </c>
      <c r="Z22" s="206">
        <v>86.91</v>
      </c>
      <c r="AA22" s="206">
        <v>38.26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183.49</v>
      </c>
      <c r="L23" s="206">
        <v>0</v>
      </c>
      <c r="M23" s="206">
        <v>30.8</v>
      </c>
      <c r="N23" s="206">
        <v>50.1</v>
      </c>
      <c r="O23" s="206">
        <v>70.77</v>
      </c>
      <c r="P23" s="206">
        <v>22.36</v>
      </c>
      <c r="Q23" s="206">
        <v>0</v>
      </c>
      <c r="R23" s="206">
        <v>4.49</v>
      </c>
      <c r="S23" s="206">
        <v>5.61</v>
      </c>
      <c r="T23" s="206">
        <v>0</v>
      </c>
      <c r="U23" s="206">
        <v>49.98</v>
      </c>
      <c r="V23" s="206">
        <v>0</v>
      </c>
      <c r="W23" s="206">
        <v>19.690000000000001</v>
      </c>
      <c r="X23" s="206">
        <v>41.71</v>
      </c>
      <c r="Y23" s="206">
        <v>0</v>
      </c>
      <c r="Z23" s="206">
        <v>99.47</v>
      </c>
      <c r="AA23" s="206">
        <v>38.26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247.38</v>
      </c>
      <c r="L24" s="206">
        <v>2.9</v>
      </c>
      <c r="M24" s="206">
        <v>30.8</v>
      </c>
      <c r="N24" s="206">
        <v>50.1</v>
      </c>
      <c r="O24" s="206">
        <v>70.77</v>
      </c>
      <c r="P24" s="206">
        <v>22.36</v>
      </c>
      <c r="Q24" s="206">
        <v>0</v>
      </c>
      <c r="R24" s="206">
        <v>9.3000000000000007</v>
      </c>
      <c r="S24" s="206">
        <v>11.25</v>
      </c>
      <c r="T24" s="206">
        <v>0</v>
      </c>
      <c r="U24" s="206">
        <v>49.98</v>
      </c>
      <c r="V24" s="206">
        <v>7.69</v>
      </c>
      <c r="W24" s="206">
        <v>19.690000000000001</v>
      </c>
      <c r="X24" s="206">
        <v>41.71</v>
      </c>
      <c r="Y24" s="206">
        <v>0</v>
      </c>
      <c r="Z24" s="206">
        <v>118.04</v>
      </c>
      <c r="AA24" s="206">
        <v>38.26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247.38</v>
      </c>
      <c r="L25" s="206">
        <v>2.9</v>
      </c>
      <c r="M25" s="206">
        <v>35.950000000000003</v>
      </c>
      <c r="N25" s="206">
        <v>58.82</v>
      </c>
      <c r="O25" s="206">
        <v>70.77</v>
      </c>
      <c r="P25" s="206">
        <v>22.36</v>
      </c>
      <c r="Q25" s="206">
        <v>0</v>
      </c>
      <c r="R25" s="206">
        <v>9.3000000000000007</v>
      </c>
      <c r="S25" s="206">
        <v>11.25</v>
      </c>
      <c r="T25" s="206">
        <v>0</v>
      </c>
      <c r="U25" s="206">
        <v>49.98</v>
      </c>
      <c r="V25" s="206">
        <v>7.69</v>
      </c>
      <c r="W25" s="206">
        <v>19.68</v>
      </c>
      <c r="X25" s="206">
        <v>41.71</v>
      </c>
      <c r="Y25" s="206">
        <v>0</v>
      </c>
      <c r="Z25" s="206">
        <v>118.04</v>
      </c>
      <c r="AA25" s="206">
        <v>34.619999999999997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247.38</v>
      </c>
      <c r="L26" s="206">
        <v>2.9</v>
      </c>
      <c r="M26" s="206">
        <v>35.950000000000003</v>
      </c>
      <c r="N26" s="206">
        <v>58.82</v>
      </c>
      <c r="O26" s="206">
        <v>77.19</v>
      </c>
      <c r="P26" s="206">
        <v>22.36</v>
      </c>
      <c r="Q26" s="206">
        <v>0</v>
      </c>
      <c r="R26" s="206">
        <v>8.99</v>
      </c>
      <c r="S26" s="206">
        <v>11.18</v>
      </c>
      <c r="T26" s="206">
        <v>0</v>
      </c>
      <c r="U26" s="206">
        <v>49.98</v>
      </c>
      <c r="V26" s="206">
        <v>7.7</v>
      </c>
      <c r="W26" s="206">
        <v>19.68</v>
      </c>
      <c r="X26" s="206">
        <v>41.71</v>
      </c>
      <c r="Y26" s="206">
        <v>0</v>
      </c>
      <c r="Z26" s="206">
        <v>118.04</v>
      </c>
      <c r="AA26" s="206">
        <v>38.26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247.38</v>
      </c>
      <c r="L27" s="206">
        <v>2.9</v>
      </c>
      <c r="M27" s="206">
        <v>35.950000000000003</v>
      </c>
      <c r="N27" s="206">
        <v>58.82</v>
      </c>
      <c r="O27" s="206">
        <v>77.19</v>
      </c>
      <c r="P27" s="206">
        <v>22.36</v>
      </c>
      <c r="Q27" s="206">
        <v>0</v>
      </c>
      <c r="R27" s="206">
        <v>8.99</v>
      </c>
      <c r="S27" s="206">
        <v>11.18</v>
      </c>
      <c r="T27" s="206">
        <v>0</v>
      </c>
      <c r="U27" s="206">
        <v>49.98</v>
      </c>
      <c r="V27" s="206">
        <v>3.98</v>
      </c>
      <c r="W27" s="206">
        <v>19.68</v>
      </c>
      <c r="X27" s="206">
        <v>41.71</v>
      </c>
      <c r="Y27" s="206">
        <v>0</v>
      </c>
      <c r="Z27" s="206">
        <v>118.04</v>
      </c>
      <c r="AA27" s="206">
        <v>38.26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247.38</v>
      </c>
      <c r="L28" s="206">
        <v>2.9</v>
      </c>
      <c r="M28" s="206">
        <v>30.8</v>
      </c>
      <c r="N28" s="206">
        <v>50.1</v>
      </c>
      <c r="O28" s="206">
        <v>70.77</v>
      </c>
      <c r="P28" s="206">
        <v>22.36</v>
      </c>
      <c r="Q28" s="206">
        <v>0</v>
      </c>
      <c r="R28" s="206">
        <v>8.99</v>
      </c>
      <c r="S28" s="206">
        <v>11.18</v>
      </c>
      <c r="T28" s="206">
        <v>0</v>
      </c>
      <c r="U28" s="206">
        <v>49.98</v>
      </c>
      <c r="V28" s="206">
        <v>3.98</v>
      </c>
      <c r="W28" s="206">
        <v>19.68</v>
      </c>
      <c r="X28" s="206">
        <v>41.71</v>
      </c>
      <c r="Y28" s="206">
        <v>0</v>
      </c>
      <c r="Z28" s="206">
        <v>118.04</v>
      </c>
      <c r="AA28" s="206">
        <v>38.26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1.89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247.38</v>
      </c>
      <c r="L29" s="206">
        <v>2.9</v>
      </c>
      <c r="M29" s="206">
        <v>30.8</v>
      </c>
      <c r="N29" s="206">
        <v>50.1</v>
      </c>
      <c r="O29" s="206">
        <v>70.77</v>
      </c>
      <c r="P29" s="206">
        <v>22.36</v>
      </c>
      <c r="Q29" s="206">
        <v>0</v>
      </c>
      <c r="R29" s="206">
        <v>8.99</v>
      </c>
      <c r="S29" s="206">
        <v>11.18</v>
      </c>
      <c r="T29" s="206">
        <v>0</v>
      </c>
      <c r="U29" s="206">
        <v>49.98</v>
      </c>
      <c r="V29" s="206">
        <v>4.16</v>
      </c>
      <c r="W29" s="206">
        <v>19.68</v>
      </c>
      <c r="X29" s="206">
        <v>41.71</v>
      </c>
      <c r="Y29" s="206">
        <v>0</v>
      </c>
      <c r="Z29" s="206">
        <v>118.04</v>
      </c>
      <c r="AA29" s="206">
        <v>38.26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9.0399999999999991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247.38</v>
      </c>
      <c r="L30" s="206">
        <v>2.9</v>
      </c>
      <c r="M30" s="206">
        <v>30.8</v>
      </c>
      <c r="N30" s="206">
        <v>50.1</v>
      </c>
      <c r="O30" s="206">
        <v>70.77</v>
      </c>
      <c r="P30" s="206">
        <v>22.36</v>
      </c>
      <c r="Q30" s="206">
        <v>0</v>
      </c>
      <c r="R30" s="206">
        <v>8.99</v>
      </c>
      <c r="S30" s="206">
        <v>11.18</v>
      </c>
      <c r="T30" s="206">
        <v>0</v>
      </c>
      <c r="U30" s="206">
        <v>49.98</v>
      </c>
      <c r="V30" s="206">
        <v>4.16</v>
      </c>
      <c r="W30" s="206">
        <v>19.68</v>
      </c>
      <c r="X30" s="206">
        <v>41.71</v>
      </c>
      <c r="Y30" s="206">
        <v>0</v>
      </c>
      <c r="Z30" s="206">
        <v>118.04</v>
      </c>
      <c r="AA30" s="206">
        <v>38.26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19.28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247.38</v>
      </c>
      <c r="L31" s="206">
        <v>2.9</v>
      </c>
      <c r="M31" s="206">
        <v>30.8</v>
      </c>
      <c r="N31" s="206">
        <v>50.1</v>
      </c>
      <c r="O31" s="206">
        <v>70.77</v>
      </c>
      <c r="P31" s="206">
        <v>22.36</v>
      </c>
      <c r="Q31" s="206">
        <v>0</v>
      </c>
      <c r="R31" s="206">
        <v>8.99</v>
      </c>
      <c r="S31" s="206">
        <v>11.18</v>
      </c>
      <c r="T31" s="206">
        <v>0</v>
      </c>
      <c r="U31" s="206">
        <v>49.98</v>
      </c>
      <c r="V31" s="206">
        <v>3.98</v>
      </c>
      <c r="W31" s="206">
        <v>19.68</v>
      </c>
      <c r="X31" s="206">
        <v>41.71</v>
      </c>
      <c r="Y31" s="206">
        <v>0</v>
      </c>
      <c r="Z31" s="206">
        <v>118.04</v>
      </c>
      <c r="AA31" s="206">
        <v>38.26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74.52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34.93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247.38</v>
      </c>
      <c r="L32" s="206">
        <v>2.9</v>
      </c>
      <c r="M32" s="206">
        <v>30.8</v>
      </c>
      <c r="N32" s="206">
        <v>50.1</v>
      </c>
      <c r="O32" s="206">
        <v>70.77</v>
      </c>
      <c r="P32" s="206">
        <v>22.36</v>
      </c>
      <c r="Q32" s="206">
        <v>0</v>
      </c>
      <c r="R32" s="206">
        <v>8.99</v>
      </c>
      <c r="S32" s="206">
        <v>11.18</v>
      </c>
      <c r="T32" s="206">
        <v>0</v>
      </c>
      <c r="U32" s="206">
        <v>49.98</v>
      </c>
      <c r="V32" s="206">
        <v>3.98</v>
      </c>
      <c r="W32" s="206">
        <v>19.68</v>
      </c>
      <c r="X32" s="206">
        <v>41.71</v>
      </c>
      <c r="Y32" s="206">
        <v>0</v>
      </c>
      <c r="Z32" s="206">
        <v>118.04</v>
      </c>
      <c r="AA32" s="206">
        <v>38.26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247.38</v>
      </c>
      <c r="L33" s="206">
        <v>2.9</v>
      </c>
      <c r="M33" s="206">
        <v>30.8</v>
      </c>
      <c r="N33" s="206">
        <v>50.1</v>
      </c>
      <c r="O33" s="206">
        <v>70.77</v>
      </c>
      <c r="P33" s="206">
        <v>22.36</v>
      </c>
      <c r="Q33" s="206">
        <v>0</v>
      </c>
      <c r="R33" s="206">
        <v>8.99</v>
      </c>
      <c r="S33" s="206">
        <v>11.18</v>
      </c>
      <c r="T33" s="206">
        <v>0</v>
      </c>
      <c r="U33" s="206">
        <v>49.98</v>
      </c>
      <c r="V33" s="206">
        <v>3.98</v>
      </c>
      <c r="W33" s="206">
        <v>19.68</v>
      </c>
      <c r="X33" s="206">
        <v>41.71</v>
      </c>
      <c r="Y33" s="206">
        <v>0</v>
      </c>
      <c r="Z33" s="206">
        <v>118.04</v>
      </c>
      <c r="AA33" s="206">
        <v>38.26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247.38</v>
      </c>
      <c r="L34" s="206">
        <v>2.9</v>
      </c>
      <c r="M34" s="206">
        <v>30.8</v>
      </c>
      <c r="N34" s="206">
        <v>50.1</v>
      </c>
      <c r="O34" s="206">
        <v>70.77</v>
      </c>
      <c r="P34" s="206">
        <v>22.36</v>
      </c>
      <c r="Q34" s="206">
        <v>0</v>
      </c>
      <c r="R34" s="206">
        <v>8.99</v>
      </c>
      <c r="S34" s="206">
        <v>11.18</v>
      </c>
      <c r="T34" s="206">
        <v>0</v>
      </c>
      <c r="U34" s="206">
        <v>49.98</v>
      </c>
      <c r="V34" s="206">
        <v>3.98</v>
      </c>
      <c r="W34" s="206">
        <v>19.68</v>
      </c>
      <c r="X34" s="206">
        <v>41.71</v>
      </c>
      <c r="Y34" s="206">
        <v>0</v>
      </c>
      <c r="Z34" s="206">
        <v>118.04</v>
      </c>
      <c r="AA34" s="206">
        <v>38.26</v>
      </c>
      <c r="AB34" s="206">
        <v>0</v>
      </c>
      <c r="AC34" s="206">
        <v>10.23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247.38</v>
      </c>
      <c r="L35" s="206">
        <v>2.9</v>
      </c>
      <c r="M35" s="206">
        <v>30.8</v>
      </c>
      <c r="N35" s="206">
        <v>50.1</v>
      </c>
      <c r="O35" s="206">
        <v>70.77</v>
      </c>
      <c r="P35" s="206">
        <v>22.36</v>
      </c>
      <c r="Q35" s="206">
        <v>0</v>
      </c>
      <c r="R35" s="206">
        <v>8.99</v>
      </c>
      <c r="S35" s="206">
        <v>11.18</v>
      </c>
      <c r="T35" s="206">
        <v>0</v>
      </c>
      <c r="U35" s="206">
        <v>49.98</v>
      </c>
      <c r="V35" s="206">
        <v>3.98</v>
      </c>
      <c r="W35" s="206">
        <v>19.68</v>
      </c>
      <c r="X35" s="206">
        <v>41.71</v>
      </c>
      <c r="Y35" s="206">
        <v>0</v>
      </c>
      <c r="Z35" s="206">
        <v>118.04</v>
      </c>
      <c r="AA35" s="206">
        <v>38.26</v>
      </c>
      <c r="AB35" s="206">
        <v>0</v>
      </c>
      <c r="AC35" s="206">
        <v>10.23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247.38</v>
      </c>
      <c r="L36" s="206">
        <v>2.9</v>
      </c>
      <c r="M36" s="206">
        <v>30.8</v>
      </c>
      <c r="N36" s="206">
        <v>50.1</v>
      </c>
      <c r="O36" s="206">
        <v>70.77</v>
      </c>
      <c r="P36" s="206">
        <v>22.36</v>
      </c>
      <c r="Q36" s="206">
        <v>0</v>
      </c>
      <c r="R36" s="206">
        <v>8.99</v>
      </c>
      <c r="S36" s="206">
        <v>11.18</v>
      </c>
      <c r="T36" s="206">
        <v>0</v>
      </c>
      <c r="U36" s="206">
        <v>49.98</v>
      </c>
      <c r="V36" s="206">
        <v>3.98</v>
      </c>
      <c r="W36" s="206">
        <v>19.68</v>
      </c>
      <c r="X36" s="206">
        <v>41.71</v>
      </c>
      <c r="Y36" s="206">
        <v>0</v>
      </c>
      <c r="Z36" s="206">
        <v>118.04</v>
      </c>
      <c r="AA36" s="206">
        <v>38.26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247.38</v>
      </c>
      <c r="L37" s="206">
        <v>2.9</v>
      </c>
      <c r="M37" s="206">
        <v>30.8</v>
      </c>
      <c r="N37" s="206">
        <v>50.1</v>
      </c>
      <c r="O37" s="206">
        <v>70.77</v>
      </c>
      <c r="P37" s="206">
        <v>22.36</v>
      </c>
      <c r="Q37" s="206">
        <v>0</v>
      </c>
      <c r="R37" s="206">
        <v>8.99</v>
      </c>
      <c r="S37" s="206">
        <v>11.18</v>
      </c>
      <c r="T37" s="206">
        <v>0</v>
      </c>
      <c r="U37" s="206">
        <v>49.98</v>
      </c>
      <c r="V37" s="206">
        <v>3.98</v>
      </c>
      <c r="W37" s="206">
        <v>19.68</v>
      </c>
      <c r="X37" s="206">
        <v>41.71</v>
      </c>
      <c r="Y37" s="206">
        <v>0</v>
      </c>
      <c r="Z37" s="206">
        <v>118.04</v>
      </c>
      <c r="AA37" s="206">
        <v>38.26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247.38</v>
      </c>
      <c r="L38" s="206">
        <v>2.9</v>
      </c>
      <c r="M38" s="206">
        <v>30.8</v>
      </c>
      <c r="N38" s="206">
        <v>50.1</v>
      </c>
      <c r="O38" s="206">
        <v>70.77</v>
      </c>
      <c r="P38" s="206">
        <v>22.36</v>
      </c>
      <c r="Q38" s="206">
        <v>0</v>
      </c>
      <c r="R38" s="206">
        <v>8.99</v>
      </c>
      <c r="S38" s="206">
        <v>11.18</v>
      </c>
      <c r="T38" s="206">
        <v>0</v>
      </c>
      <c r="U38" s="206">
        <v>49.98</v>
      </c>
      <c r="V38" s="206">
        <v>3.98</v>
      </c>
      <c r="W38" s="206">
        <v>19.68</v>
      </c>
      <c r="X38" s="206">
        <v>41.71</v>
      </c>
      <c r="Y38" s="206">
        <v>0</v>
      </c>
      <c r="Z38" s="206">
        <v>118.04</v>
      </c>
      <c r="AA38" s="206">
        <v>38.26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247.38</v>
      </c>
      <c r="L39" s="206">
        <v>2.9</v>
      </c>
      <c r="M39" s="206">
        <v>30.8</v>
      </c>
      <c r="N39" s="206">
        <v>50.1</v>
      </c>
      <c r="O39" s="206">
        <v>70.77</v>
      </c>
      <c r="P39" s="206">
        <v>22.36</v>
      </c>
      <c r="Q39" s="206">
        <v>0</v>
      </c>
      <c r="R39" s="206">
        <v>8.99</v>
      </c>
      <c r="S39" s="206">
        <v>11.18</v>
      </c>
      <c r="T39" s="206">
        <v>0</v>
      </c>
      <c r="U39" s="206">
        <v>49.98</v>
      </c>
      <c r="V39" s="206">
        <v>3.98</v>
      </c>
      <c r="W39" s="206">
        <v>19.68</v>
      </c>
      <c r="X39" s="206">
        <v>41.71</v>
      </c>
      <c r="Y39" s="206">
        <v>0</v>
      </c>
      <c r="Z39" s="206">
        <v>118.04</v>
      </c>
      <c r="AA39" s="206">
        <v>38.26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247.38</v>
      </c>
      <c r="L40" s="206">
        <v>2.9</v>
      </c>
      <c r="M40" s="206">
        <v>30.8</v>
      </c>
      <c r="N40" s="206">
        <v>50.1</v>
      </c>
      <c r="O40" s="206">
        <v>70.77</v>
      </c>
      <c r="P40" s="206">
        <v>22.36</v>
      </c>
      <c r="Q40" s="206">
        <v>0</v>
      </c>
      <c r="R40" s="206">
        <v>8.99</v>
      </c>
      <c r="S40" s="206">
        <v>11.18</v>
      </c>
      <c r="T40" s="206">
        <v>0</v>
      </c>
      <c r="U40" s="206">
        <v>49.98</v>
      </c>
      <c r="V40" s="206">
        <v>3.98</v>
      </c>
      <c r="W40" s="206">
        <v>19.68</v>
      </c>
      <c r="X40" s="206">
        <v>41.71</v>
      </c>
      <c r="Y40" s="206">
        <v>0</v>
      </c>
      <c r="Z40" s="206">
        <v>118.04</v>
      </c>
      <c r="AA40" s="206">
        <v>38.26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247.38</v>
      </c>
      <c r="L41" s="206">
        <v>2.9</v>
      </c>
      <c r="M41" s="206">
        <v>30.8</v>
      </c>
      <c r="N41" s="206">
        <v>50.1</v>
      </c>
      <c r="O41" s="206">
        <v>70.77</v>
      </c>
      <c r="P41" s="206">
        <v>22.36</v>
      </c>
      <c r="Q41" s="206">
        <v>0</v>
      </c>
      <c r="R41" s="206">
        <v>8.99</v>
      </c>
      <c r="S41" s="206">
        <v>11.18</v>
      </c>
      <c r="T41" s="206">
        <v>0</v>
      </c>
      <c r="U41" s="206">
        <v>49.98</v>
      </c>
      <c r="V41" s="206">
        <v>3.98</v>
      </c>
      <c r="W41" s="206">
        <v>19.68</v>
      </c>
      <c r="X41" s="206">
        <v>41.71</v>
      </c>
      <c r="Y41" s="206">
        <v>0</v>
      </c>
      <c r="Z41" s="206">
        <v>118.04</v>
      </c>
      <c r="AA41" s="206">
        <v>38.26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247.38</v>
      </c>
      <c r="L42" s="206">
        <v>2.9</v>
      </c>
      <c r="M42" s="206">
        <v>30.8</v>
      </c>
      <c r="N42" s="206">
        <v>50.1</v>
      </c>
      <c r="O42" s="206">
        <v>70.77</v>
      </c>
      <c r="P42" s="206">
        <v>22.36</v>
      </c>
      <c r="Q42" s="206">
        <v>0</v>
      </c>
      <c r="R42" s="206">
        <v>8.99</v>
      </c>
      <c r="S42" s="206">
        <v>11.18</v>
      </c>
      <c r="T42" s="206">
        <v>0</v>
      </c>
      <c r="U42" s="206">
        <v>49.98</v>
      </c>
      <c r="V42" s="206">
        <v>3.98</v>
      </c>
      <c r="W42" s="206">
        <v>19.68</v>
      </c>
      <c r="X42" s="206">
        <v>41.71</v>
      </c>
      <c r="Y42" s="206">
        <v>0</v>
      </c>
      <c r="Z42" s="206">
        <v>118.04</v>
      </c>
      <c r="AA42" s="206">
        <v>38.26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247.38</v>
      </c>
      <c r="L43" s="206">
        <v>2.9</v>
      </c>
      <c r="M43" s="206">
        <v>30.8</v>
      </c>
      <c r="N43" s="206">
        <v>50.1</v>
      </c>
      <c r="O43" s="206">
        <v>70.77</v>
      </c>
      <c r="P43" s="206">
        <v>22.36</v>
      </c>
      <c r="Q43" s="206">
        <v>0</v>
      </c>
      <c r="R43" s="206">
        <v>8.99</v>
      </c>
      <c r="S43" s="206">
        <v>11.18</v>
      </c>
      <c r="T43" s="206">
        <v>0</v>
      </c>
      <c r="U43" s="206">
        <v>49.98</v>
      </c>
      <c r="V43" s="206">
        <v>3.98</v>
      </c>
      <c r="W43" s="206">
        <v>19.68</v>
      </c>
      <c r="X43" s="206">
        <v>41.71</v>
      </c>
      <c r="Y43" s="206">
        <v>0</v>
      </c>
      <c r="Z43" s="206">
        <v>118.04</v>
      </c>
      <c r="AA43" s="206">
        <v>38.26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247.38</v>
      </c>
      <c r="L44" s="206">
        <v>2.9</v>
      </c>
      <c r="M44" s="206">
        <v>30.8</v>
      </c>
      <c r="N44" s="206">
        <v>50.1</v>
      </c>
      <c r="O44" s="206">
        <v>70.77</v>
      </c>
      <c r="P44" s="206">
        <v>22.36</v>
      </c>
      <c r="Q44" s="206">
        <v>0</v>
      </c>
      <c r="R44" s="206">
        <v>8.99</v>
      </c>
      <c r="S44" s="206">
        <v>11.18</v>
      </c>
      <c r="T44" s="206">
        <v>0</v>
      </c>
      <c r="U44" s="206">
        <v>49.98</v>
      </c>
      <c r="V44" s="206">
        <v>3.98</v>
      </c>
      <c r="W44" s="206">
        <v>19.68</v>
      </c>
      <c r="X44" s="206">
        <v>41.71</v>
      </c>
      <c r="Y44" s="206">
        <v>0</v>
      </c>
      <c r="Z44" s="206">
        <v>118.04</v>
      </c>
      <c r="AA44" s="206">
        <v>38.26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247.39</v>
      </c>
      <c r="L45" s="206">
        <v>2.9</v>
      </c>
      <c r="M45" s="206">
        <v>30.8</v>
      </c>
      <c r="N45" s="206">
        <v>50.1</v>
      </c>
      <c r="O45" s="206">
        <v>70.77</v>
      </c>
      <c r="P45" s="206">
        <v>24.8</v>
      </c>
      <c r="Q45" s="206">
        <v>0</v>
      </c>
      <c r="R45" s="206">
        <v>8.99</v>
      </c>
      <c r="S45" s="206">
        <v>11.18</v>
      </c>
      <c r="T45" s="206">
        <v>0</v>
      </c>
      <c r="U45" s="206">
        <v>49.98</v>
      </c>
      <c r="V45" s="206">
        <v>4.5</v>
      </c>
      <c r="W45" s="206">
        <v>19.68</v>
      </c>
      <c r="X45" s="206">
        <v>41.71</v>
      </c>
      <c r="Y45" s="206">
        <v>0</v>
      </c>
      <c r="Z45" s="206">
        <v>118.04</v>
      </c>
      <c r="AA45" s="206">
        <v>38.26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247.39</v>
      </c>
      <c r="L46" s="206">
        <v>2.9</v>
      </c>
      <c r="M46" s="206">
        <v>30.8</v>
      </c>
      <c r="N46" s="206">
        <v>50.1</v>
      </c>
      <c r="O46" s="206">
        <v>70.77</v>
      </c>
      <c r="P46" s="206">
        <v>24.8</v>
      </c>
      <c r="Q46" s="206">
        <v>0</v>
      </c>
      <c r="R46" s="206">
        <v>8.99</v>
      </c>
      <c r="S46" s="206">
        <v>11.18</v>
      </c>
      <c r="T46" s="206">
        <v>0</v>
      </c>
      <c r="U46" s="206">
        <v>49.98</v>
      </c>
      <c r="V46" s="206">
        <v>4.5</v>
      </c>
      <c r="W46" s="206">
        <v>19.68</v>
      </c>
      <c r="X46" s="206">
        <v>41.71</v>
      </c>
      <c r="Y46" s="206">
        <v>0</v>
      </c>
      <c r="Z46" s="206">
        <v>118.04</v>
      </c>
      <c r="AA46" s="206">
        <v>38.26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247.39</v>
      </c>
      <c r="L47" s="206">
        <v>2.9</v>
      </c>
      <c r="M47" s="206">
        <v>30.8</v>
      </c>
      <c r="N47" s="206">
        <v>50.1</v>
      </c>
      <c r="O47" s="206">
        <v>70.77</v>
      </c>
      <c r="P47" s="206">
        <v>24.8</v>
      </c>
      <c r="Q47" s="206">
        <v>0</v>
      </c>
      <c r="R47" s="206">
        <v>8.99</v>
      </c>
      <c r="S47" s="206">
        <v>11.18</v>
      </c>
      <c r="T47" s="206">
        <v>0</v>
      </c>
      <c r="U47" s="206">
        <v>49.98</v>
      </c>
      <c r="V47" s="206">
        <v>4.5199999999999996</v>
      </c>
      <c r="W47" s="206">
        <v>19.68</v>
      </c>
      <c r="X47" s="206">
        <v>41.71</v>
      </c>
      <c r="Y47" s="206">
        <v>0</v>
      </c>
      <c r="Z47" s="206">
        <v>118.04</v>
      </c>
      <c r="AA47" s="206">
        <v>38.26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247.39</v>
      </c>
      <c r="L48" s="206">
        <v>2.9</v>
      </c>
      <c r="M48" s="206">
        <v>30.8</v>
      </c>
      <c r="N48" s="206">
        <v>50.1</v>
      </c>
      <c r="O48" s="206">
        <v>70.77</v>
      </c>
      <c r="P48" s="206">
        <v>24.8</v>
      </c>
      <c r="Q48" s="206">
        <v>0</v>
      </c>
      <c r="R48" s="206">
        <v>8.99</v>
      </c>
      <c r="S48" s="206">
        <v>11.18</v>
      </c>
      <c r="T48" s="206">
        <v>0</v>
      </c>
      <c r="U48" s="206">
        <v>49.98</v>
      </c>
      <c r="V48" s="206">
        <v>4.5199999999999996</v>
      </c>
      <c r="W48" s="206">
        <v>19.68</v>
      </c>
      <c r="X48" s="206">
        <v>41.71</v>
      </c>
      <c r="Y48" s="206">
        <v>0</v>
      </c>
      <c r="Z48" s="206">
        <v>118.04</v>
      </c>
      <c r="AA48" s="206">
        <v>38.26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209.56</v>
      </c>
      <c r="L49" s="206">
        <v>2.9</v>
      </c>
      <c r="M49" s="206">
        <v>30.8</v>
      </c>
      <c r="N49" s="206">
        <v>50.1</v>
      </c>
      <c r="O49" s="206">
        <v>70.77</v>
      </c>
      <c r="P49" s="206">
        <v>24.8</v>
      </c>
      <c r="Q49" s="206">
        <v>0</v>
      </c>
      <c r="R49" s="206">
        <v>8.99</v>
      </c>
      <c r="S49" s="206">
        <v>11.18</v>
      </c>
      <c r="T49" s="206">
        <v>0</v>
      </c>
      <c r="U49" s="206">
        <v>49.98</v>
      </c>
      <c r="V49" s="206">
        <v>5.31</v>
      </c>
      <c r="W49" s="206">
        <v>19.68</v>
      </c>
      <c r="X49" s="206">
        <v>41.71</v>
      </c>
      <c r="Y49" s="206">
        <v>0</v>
      </c>
      <c r="Z49" s="206">
        <v>118.04</v>
      </c>
      <c r="AA49" s="206">
        <v>38.26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205.69</v>
      </c>
      <c r="L50" s="206">
        <v>2.9</v>
      </c>
      <c r="M50" s="206">
        <v>30.8</v>
      </c>
      <c r="N50" s="206">
        <v>50.1</v>
      </c>
      <c r="O50" s="206">
        <v>70.77</v>
      </c>
      <c r="P50" s="206">
        <v>24.8</v>
      </c>
      <c r="Q50" s="206">
        <v>0</v>
      </c>
      <c r="R50" s="206">
        <v>8.99</v>
      </c>
      <c r="S50" s="206">
        <v>11.18</v>
      </c>
      <c r="T50" s="206">
        <v>0</v>
      </c>
      <c r="U50" s="206">
        <v>49.98</v>
      </c>
      <c r="V50" s="206">
        <v>5.31</v>
      </c>
      <c r="W50" s="206">
        <v>19.68</v>
      </c>
      <c r="X50" s="206">
        <v>41.71</v>
      </c>
      <c r="Y50" s="206">
        <v>0</v>
      </c>
      <c r="Z50" s="206">
        <v>118.04</v>
      </c>
      <c r="AA50" s="206">
        <v>38.26</v>
      </c>
      <c r="AB50" s="206">
        <v>0</v>
      </c>
      <c r="AC50" s="206">
        <v>9.09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82.26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198.93</v>
      </c>
      <c r="L51" s="206">
        <v>2.9</v>
      </c>
      <c r="M51" s="206">
        <v>30.8</v>
      </c>
      <c r="N51" s="206">
        <v>50.1</v>
      </c>
      <c r="O51" s="206">
        <v>70.77</v>
      </c>
      <c r="P51" s="206">
        <v>24.8</v>
      </c>
      <c r="Q51" s="206">
        <v>0</v>
      </c>
      <c r="R51" s="206">
        <v>8.99</v>
      </c>
      <c r="S51" s="206">
        <v>11.18</v>
      </c>
      <c r="T51" s="206">
        <v>0</v>
      </c>
      <c r="U51" s="206">
        <v>49.98</v>
      </c>
      <c r="V51" s="206">
        <v>6.92</v>
      </c>
      <c r="W51" s="206">
        <v>19.68</v>
      </c>
      <c r="X51" s="206">
        <v>41.71</v>
      </c>
      <c r="Y51" s="206">
        <v>0</v>
      </c>
      <c r="Z51" s="206">
        <v>118.04</v>
      </c>
      <c r="AA51" s="206">
        <v>38.26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193.14</v>
      </c>
      <c r="L52" s="206">
        <v>2.9</v>
      </c>
      <c r="M52" s="206">
        <v>30.8</v>
      </c>
      <c r="N52" s="206">
        <v>50.1</v>
      </c>
      <c r="O52" s="206">
        <v>70.77</v>
      </c>
      <c r="P52" s="206">
        <v>24.8</v>
      </c>
      <c r="Q52" s="206">
        <v>0</v>
      </c>
      <c r="R52" s="206">
        <v>8.99</v>
      </c>
      <c r="S52" s="206">
        <v>11.18</v>
      </c>
      <c r="T52" s="206">
        <v>0</v>
      </c>
      <c r="U52" s="206">
        <v>49.98</v>
      </c>
      <c r="V52" s="206">
        <v>6.92</v>
      </c>
      <c r="W52" s="206">
        <v>19.68</v>
      </c>
      <c r="X52" s="206">
        <v>41.71</v>
      </c>
      <c r="Y52" s="206">
        <v>0</v>
      </c>
      <c r="Z52" s="206">
        <v>118.04</v>
      </c>
      <c r="AA52" s="206">
        <v>38.26</v>
      </c>
      <c r="AB52" s="206">
        <v>0</v>
      </c>
      <c r="AC52" s="206">
        <v>9.09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222.11</v>
      </c>
      <c r="L53" s="206">
        <v>2.9</v>
      </c>
      <c r="M53" s="206">
        <v>30.8</v>
      </c>
      <c r="N53" s="206">
        <v>50.1</v>
      </c>
      <c r="O53" s="206">
        <v>70.77</v>
      </c>
      <c r="P53" s="206">
        <v>24.8</v>
      </c>
      <c r="Q53" s="206">
        <v>0</v>
      </c>
      <c r="R53" s="206">
        <v>8.99</v>
      </c>
      <c r="S53" s="206">
        <v>11.18</v>
      </c>
      <c r="T53" s="206">
        <v>0</v>
      </c>
      <c r="U53" s="206">
        <v>49.98</v>
      </c>
      <c r="V53" s="206">
        <v>6.95</v>
      </c>
      <c r="W53" s="206">
        <v>19.68</v>
      </c>
      <c r="X53" s="206">
        <v>41.71</v>
      </c>
      <c r="Y53" s="206">
        <v>0</v>
      </c>
      <c r="Z53" s="206">
        <v>118.04</v>
      </c>
      <c r="AA53" s="206">
        <v>38.26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227.9</v>
      </c>
      <c r="L54" s="206">
        <v>2.9</v>
      </c>
      <c r="M54" s="206">
        <v>30.8</v>
      </c>
      <c r="N54" s="206">
        <v>50.1</v>
      </c>
      <c r="O54" s="206">
        <v>70.77</v>
      </c>
      <c r="P54" s="206">
        <v>24.8</v>
      </c>
      <c r="Q54" s="206">
        <v>0</v>
      </c>
      <c r="R54" s="206">
        <v>8.99</v>
      </c>
      <c r="S54" s="206">
        <v>11.18</v>
      </c>
      <c r="T54" s="206">
        <v>0</v>
      </c>
      <c r="U54" s="206">
        <v>49.98</v>
      </c>
      <c r="V54" s="206">
        <v>6.95</v>
      </c>
      <c r="W54" s="206">
        <v>19.68</v>
      </c>
      <c r="X54" s="206">
        <v>41.71</v>
      </c>
      <c r="Y54" s="206">
        <v>0</v>
      </c>
      <c r="Z54" s="206">
        <v>118.04</v>
      </c>
      <c r="AA54" s="206">
        <v>38.26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231.77</v>
      </c>
      <c r="L55" s="206">
        <v>2.9</v>
      </c>
      <c r="M55" s="206">
        <v>30.8</v>
      </c>
      <c r="N55" s="206">
        <v>50.1</v>
      </c>
      <c r="O55" s="206">
        <v>70.77</v>
      </c>
      <c r="P55" s="206">
        <v>24.8</v>
      </c>
      <c r="Q55" s="206">
        <v>0</v>
      </c>
      <c r="R55" s="206">
        <v>8.99</v>
      </c>
      <c r="S55" s="206">
        <v>11.18</v>
      </c>
      <c r="T55" s="206">
        <v>0</v>
      </c>
      <c r="U55" s="206">
        <v>49.98</v>
      </c>
      <c r="V55" s="206">
        <v>6.95</v>
      </c>
      <c r="W55" s="206">
        <v>19.68</v>
      </c>
      <c r="X55" s="206">
        <v>41.71</v>
      </c>
      <c r="Y55" s="206">
        <v>0</v>
      </c>
      <c r="Z55" s="206">
        <v>118.04</v>
      </c>
      <c r="AA55" s="206">
        <v>38.26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235.63</v>
      </c>
      <c r="L56" s="206">
        <v>2.9</v>
      </c>
      <c r="M56" s="206">
        <v>30.8</v>
      </c>
      <c r="N56" s="206">
        <v>50.1</v>
      </c>
      <c r="O56" s="206">
        <v>70.77</v>
      </c>
      <c r="P56" s="206">
        <v>24.8</v>
      </c>
      <c r="Q56" s="206">
        <v>0</v>
      </c>
      <c r="R56" s="206">
        <v>8.99</v>
      </c>
      <c r="S56" s="206">
        <v>11.2</v>
      </c>
      <c r="T56" s="206">
        <v>0</v>
      </c>
      <c r="U56" s="206">
        <v>49.98</v>
      </c>
      <c r="V56" s="206">
        <v>7.69</v>
      </c>
      <c r="W56" s="206">
        <v>19.68</v>
      </c>
      <c r="X56" s="206">
        <v>41.71</v>
      </c>
      <c r="Y56" s="206">
        <v>0</v>
      </c>
      <c r="Z56" s="206">
        <v>118.04</v>
      </c>
      <c r="AA56" s="206">
        <v>38.26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247.38</v>
      </c>
      <c r="L57" s="206">
        <v>2.9</v>
      </c>
      <c r="M57" s="206">
        <v>30.8</v>
      </c>
      <c r="N57" s="206">
        <v>50.1</v>
      </c>
      <c r="O57" s="206">
        <v>70.77</v>
      </c>
      <c r="P57" s="206">
        <v>24.8</v>
      </c>
      <c r="Q57" s="206">
        <v>0</v>
      </c>
      <c r="R57" s="206">
        <v>8.99</v>
      </c>
      <c r="S57" s="206">
        <v>11.2</v>
      </c>
      <c r="T57" s="206">
        <v>0</v>
      </c>
      <c r="U57" s="206">
        <v>49.98</v>
      </c>
      <c r="V57" s="206">
        <v>6.56</v>
      </c>
      <c r="W57" s="206">
        <v>19.68</v>
      </c>
      <c r="X57" s="206">
        <v>41.71</v>
      </c>
      <c r="Y57" s="206">
        <v>0</v>
      </c>
      <c r="Z57" s="206">
        <v>118.04</v>
      </c>
      <c r="AA57" s="206">
        <v>38.26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247.38</v>
      </c>
      <c r="L58" s="206">
        <v>2.9</v>
      </c>
      <c r="M58" s="206">
        <v>30.8</v>
      </c>
      <c r="N58" s="206">
        <v>50.1</v>
      </c>
      <c r="O58" s="206">
        <v>70.77</v>
      </c>
      <c r="P58" s="206">
        <v>24.8</v>
      </c>
      <c r="Q58" s="206">
        <v>0</v>
      </c>
      <c r="R58" s="206">
        <v>8.99</v>
      </c>
      <c r="S58" s="206">
        <v>11.18</v>
      </c>
      <c r="T58" s="206">
        <v>0</v>
      </c>
      <c r="U58" s="206">
        <v>49.98</v>
      </c>
      <c r="V58" s="206">
        <v>6.56</v>
      </c>
      <c r="W58" s="206">
        <v>19.68</v>
      </c>
      <c r="X58" s="206">
        <v>41.71</v>
      </c>
      <c r="Y58" s="206">
        <v>0</v>
      </c>
      <c r="Z58" s="206">
        <v>118.04</v>
      </c>
      <c r="AA58" s="206">
        <v>38.26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224.04</v>
      </c>
      <c r="L59" s="206">
        <v>2.9</v>
      </c>
      <c r="M59" s="206">
        <v>30.8</v>
      </c>
      <c r="N59" s="206">
        <v>50.1</v>
      </c>
      <c r="O59" s="206">
        <v>70.77</v>
      </c>
      <c r="P59" s="206">
        <v>24.8</v>
      </c>
      <c r="Q59" s="206">
        <v>0</v>
      </c>
      <c r="R59" s="206">
        <v>8.99</v>
      </c>
      <c r="S59" s="206">
        <v>11.18</v>
      </c>
      <c r="T59" s="206">
        <v>0</v>
      </c>
      <c r="U59" s="206">
        <v>49.98</v>
      </c>
      <c r="V59" s="206">
        <v>6.56</v>
      </c>
      <c r="W59" s="206">
        <v>19.68</v>
      </c>
      <c r="X59" s="206">
        <v>41.71</v>
      </c>
      <c r="Y59" s="206">
        <v>0</v>
      </c>
      <c r="Z59" s="206">
        <v>118.04</v>
      </c>
      <c r="AA59" s="206">
        <v>38.26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232.73</v>
      </c>
      <c r="L60" s="206">
        <v>2.9</v>
      </c>
      <c r="M60" s="206">
        <v>30.8</v>
      </c>
      <c r="N60" s="206">
        <v>50.1</v>
      </c>
      <c r="O60" s="206">
        <v>70.77</v>
      </c>
      <c r="P60" s="206">
        <v>24.8</v>
      </c>
      <c r="Q60" s="206">
        <v>0</v>
      </c>
      <c r="R60" s="206">
        <v>8.99</v>
      </c>
      <c r="S60" s="206">
        <v>11.18</v>
      </c>
      <c r="T60" s="206">
        <v>0</v>
      </c>
      <c r="U60" s="206">
        <v>49.98</v>
      </c>
      <c r="V60" s="206">
        <v>6.56</v>
      </c>
      <c r="W60" s="206">
        <v>19.68</v>
      </c>
      <c r="X60" s="206">
        <v>41.71</v>
      </c>
      <c r="Y60" s="206">
        <v>0</v>
      </c>
      <c r="Z60" s="206">
        <v>118.04</v>
      </c>
      <c r="AA60" s="206">
        <v>38.26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247.38</v>
      </c>
      <c r="L61" s="206">
        <v>2.9</v>
      </c>
      <c r="M61" s="206">
        <v>30.8</v>
      </c>
      <c r="N61" s="206">
        <v>50.1</v>
      </c>
      <c r="O61" s="206">
        <v>70.77</v>
      </c>
      <c r="P61" s="206">
        <v>24.8</v>
      </c>
      <c r="Q61" s="206">
        <v>0</v>
      </c>
      <c r="R61" s="206">
        <v>8.99</v>
      </c>
      <c r="S61" s="206">
        <v>11.18</v>
      </c>
      <c r="T61" s="206">
        <v>0</v>
      </c>
      <c r="U61" s="206">
        <v>49.98</v>
      </c>
      <c r="V61" s="206">
        <v>6.5</v>
      </c>
      <c r="W61" s="206">
        <v>19.68</v>
      </c>
      <c r="X61" s="206">
        <v>41.71</v>
      </c>
      <c r="Y61" s="206">
        <v>0</v>
      </c>
      <c r="Z61" s="206">
        <v>118.04</v>
      </c>
      <c r="AA61" s="206">
        <v>38.26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247.38</v>
      </c>
      <c r="L62" s="206">
        <v>2.9</v>
      </c>
      <c r="M62" s="206">
        <v>30.8</v>
      </c>
      <c r="N62" s="206">
        <v>50.1</v>
      </c>
      <c r="O62" s="206">
        <v>70.77</v>
      </c>
      <c r="P62" s="206">
        <v>24.8</v>
      </c>
      <c r="Q62" s="206">
        <v>0</v>
      </c>
      <c r="R62" s="206">
        <v>8.99</v>
      </c>
      <c r="S62" s="206">
        <v>11.18</v>
      </c>
      <c r="T62" s="206">
        <v>0</v>
      </c>
      <c r="U62" s="206">
        <v>49.98</v>
      </c>
      <c r="V62" s="206">
        <v>6.5</v>
      </c>
      <c r="W62" s="206">
        <v>19.68</v>
      </c>
      <c r="X62" s="206">
        <v>41.71</v>
      </c>
      <c r="Y62" s="206">
        <v>0</v>
      </c>
      <c r="Z62" s="206">
        <v>118.04</v>
      </c>
      <c r="AA62" s="206">
        <v>38.26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247.38</v>
      </c>
      <c r="L63" s="206">
        <v>2.9</v>
      </c>
      <c r="M63" s="206">
        <v>30.8</v>
      </c>
      <c r="N63" s="206">
        <v>50.1</v>
      </c>
      <c r="O63" s="206">
        <v>70.77</v>
      </c>
      <c r="P63" s="206">
        <v>24.8</v>
      </c>
      <c r="Q63" s="206">
        <v>0</v>
      </c>
      <c r="R63" s="206">
        <v>8.99</v>
      </c>
      <c r="S63" s="206">
        <v>11.18</v>
      </c>
      <c r="T63" s="206">
        <v>0</v>
      </c>
      <c r="U63" s="206">
        <v>49.98</v>
      </c>
      <c r="V63" s="206">
        <v>6.65</v>
      </c>
      <c r="W63" s="206">
        <v>19.68</v>
      </c>
      <c r="X63" s="206">
        <v>41.71</v>
      </c>
      <c r="Y63" s="206">
        <v>0</v>
      </c>
      <c r="Z63" s="206">
        <v>118.04</v>
      </c>
      <c r="AA63" s="206">
        <v>38.26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247.38</v>
      </c>
      <c r="L64" s="206">
        <v>2.9</v>
      </c>
      <c r="M64" s="206">
        <v>30.8</v>
      </c>
      <c r="N64" s="206">
        <v>50.1</v>
      </c>
      <c r="O64" s="206">
        <v>70.77</v>
      </c>
      <c r="P64" s="206">
        <v>24.8</v>
      </c>
      <c r="Q64" s="206">
        <v>0</v>
      </c>
      <c r="R64" s="206">
        <v>8.99</v>
      </c>
      <c r="S64" s="206">
        <v>11.18</v>
      </c>
      <c r="T64" s="206">
        <v>0</v>
      </c>
      <c r="U64" s="206">
        <v>49.98</v>
      </c>
      <c r="V64" s="206">
        <v>6.65</v>
      </c>
      <c r="W64" s="206">
        <v>19.68</v>
      </c>
      <c r="X64" s="206">
        <v>41.71</v>
      </c>
      <c r="Y64" s="206">
        <v>0</v>
      </c>
      <c r="Z64" s="206">
        <v>118.04</v>
      </c>
      <c r="AA64" s="206">
        <v>38.26</v>
      </c>
      <c r="AB64" s="206">
        <v>0</v>
      </c>
      <c r="AC64" s="206">
        <v>9.09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247.38</v>
      </c>
      <c r="L65" s="206">
        <v>2.9</v>
      </c>
      <c r="M65" s="206">
        <v>30.8</v>
      </c>
      <c r="N65" s="206">
        <v>50.1</v>
      </c>
      <c r="O65" s="206">
        <v>70.77</v>
      </c>
      <c r="P65" s="206">
        <v>24.8</v>
      </c>
      <c r="Q65" s="206">
        <v>0</v>
      </c>
      <c r="R65" s="206">
        <v>8.99</v>
      </c>
      <c r="S65" s="206">
        <v>11.18</v>
      </c>
      <c r="T65" s="206">
        <v>0</v>
      </c>
      <c r="U65" s="206">
        <v>49.98</v>
      </c>
      <c r="V65" s="206">
        <v>4.5199999999999996</v>
      </c>
      <c r="W65" s="206">
        <v>19.68</v>
      </c>
      <c r="X65" s="206">
        <v>41.71</v>
      </c>
      <c r="Y65" s="206">
        <v>0</v>
      </c>
      <c r="Z65" s="206">
        <v>118.04</v>
      </c>
      <c r="AA65" s="206">
        <v>38.26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247.38</v>
      </c>
      <c r="L66" s="206">
        <v>2.9</v>
      </c>
      <c r="M66" s="206">
        <v>30.8</v>
      </c>
      <c r="N66" s="206">
        <v>50.1</v>
      </c>
      <c r="O66" s="206">
        <v>70.77</v>
      </c>
      <c r="P66" s="206">
        <v>24.8</v>
      </c>
      <c r="Q66" s="206">
        <v>0</v>
      </c>
      <c r="R66" s="206">
        <v>8.99</v>
      </c>
      <c r="S66" s="206">
        <v>11.18</v>
      </c>
      <c r="T66" s="206">
        <v>0</v>
      </c>
      <c r="U66" s="206">
        <v>49.98</v>
      </c>
      <c r="V66" s="206">
        <v>4.5199999999999996</v>
      </c>
      <c r="W66" s="206">
        <v>19.68</v>
      </c>
      <c r="X66" s="206">
        <v>41.71</v>
      </c>
      <c r="Y66" s="206">
        <v>0</v>
      </c>
      <c r="Z66" s="206">
        <v>118.04</v>
      </c>
      <c r="AA66" s="206">
        <v>38.26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247.38</v>
      </c>
      <c r="L67" s="206">
        <v>2.9</v>
      </c>
      <c r="M67" s="206">
        <v>30.8</v>
      </c>
      <c r="N67" s="206">
        <v>50.1</v>
      </c>
      <c r="O67" s="206">
        <v>70.77</v>
      </c>
      <c r="P67" s="206">
        <v>24.8</v>
      </c>
      <c r="Q67" s="206">
        <v>0</v>
      </c>
      <c r="R67" s="206">
        <v>8.99</v>
      </c>
      <c r="S67" s="206">
        <v>11.18</v>
      </c>
      <c r="T67" s="206">
        <v>0</v>
      </c>
      <c r="U67" s="206">
        <v>49.98</v>
      </c>
      <c r="V67" s="206">
        <v>4.5</v>
      </c>
      <c r="W67" s="206">
        <v>19.68</v>
      </c>
      <c r="X67" s="206">
        <v>41.71</v>
      </c>
      <c r="Y67" s="206">
        <v>0</v>
      </c>
      <c r="Z67" s="206">
        <v>118.04</v>
      </c>
      <c r="AA67" s="206">
        <v>38.26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247.39</v>
      </c>
      <c r="L68" s="206">
        <v>2.9</v>
      </c>
      <c r="M68" s="206">
        <v>30.8</v>
      </c>
      <c r="N68" s="206">
        <v>50.1</v>
      </c>
      <c r="O68" s="206">
        <v>70.77</v>
      </c>
      <c r="P68" s="206">
        <v>24.8</v>
      </c>
      <c r="Q68" s="206">
        <v>0</v>
      </c>
      <c r="R68" s="206">
        <v>8.99</v>
      </c>
      <c r="S68" s="206">
        <v>11.18</v>
      </c>
      <c r="T68" s="206">
        <v>0</v>
      </c>
      <c r="U68" s="206">
        <v>49.98</v>
      </c>
      <c r="V68" s="206">
        <v>4.5</v>
      </c>
      <c r="W68" s="206">
        <v>19.68</v>
      </c>
      <c r="X68" s="206">
        <v>41.71</v>
      </c>
      <c r="Y68" s="206">
        <v>0</v>
      </c>
      <c r="Z68" s="206">
        <v>118.04</v>
      </c>
      <c r="AA68" s="206">
        <v>38.26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42.99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247.39</v>
      </c>
      <c r="L69" s="206">
        <v>2.9</v>
      </c>
      <c r="M69" s="206">
        <v>30.8</v>
      </c>
      <c r="N69" s="206">
        <v>50.1</v>
      </c>
      <c r="O69" s="206">
        <v>70.77</v>
      </c>
      <c r="P69" s="206">
        <v>24.8</v>
      </c>
      <c r="Q69" s="206">
        <v>0</v>
      </c>
      <c r="R69" s="206">
        <v>8.99</v>
      </c>
      <c r="S69" s="206">
        <v>11.18</v>
      </c>
      <c r="T69" s="206">
        <v>0</v>
      </c>
      <c r="U69" s="206">
        <v>49.98</v>
      </c>
      <c r="V69" s="206">
        <v>4.5</v>
      </c>
      <c r="W69" s="206">
        <v>19.68</v>
      </c>
      <c r="X69" s="206">
        <v>41.71</v>
      </c>
      <c r="Y69" s="206">
        <v>0</v>
      </c>
      <c r="Z69" s="206">
        <v>118.04</v>
      </c>
      <c r="AA69" s="206">
        <v>38.26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24.83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247.39</v>
      </c>
      <c r="L70" s="206">
        <v>2.9</v>
      </c>
      <c r="M70" s="206">
        <v>30.8</v>
      </c>
      <c r="N70" s="206">
        <v>50.1</v>
      </c>
      <c r="O70" s="206">
        <v>70.77</v>
      </c>
      <c r="P70" s="206">
        <v>24.8</v>
      </c>
      <c r="Q70" s="206">
        <v>0</v>
      </c>
      <c r="R70" s="206">
        <v>8.99</v>
      </c>
      <c r="S70" s="206">
        <v>11.18</v>
      </c>
      <c r="T70" s="206">
        <v>0</v>
      </c>
      <c r="U70" s="206">
        <v>49.98</v>
      </c>
      <c r="V70" s="206">
        <v>4.5</v>
      </c>
      <c r="W70" s="206">
        <v>19.68</v>
      </c>
      <c r="X70" s="206">
        <v>41.71</v>
      </c>
      <c r="Y70" s="206">
        <v>0</v>
      </c>
      <c r="Z70" s="206">
        <v>118.04</v>
      </c>
      <c r="AA70" s="206">
        <v>38.26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10.59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247.39</v>
      </c>
      <c r="L71" s="206">
        <v>2.9</v>
      </c>
      <c r="M71" s="206">
        <v>30.8</v>
      </c>
      <c r="N71" s="206">
        <v>50.1</v>
      </c>
      <c r="O71" s="206">
        <v>70.77</v>
      </c>
      <c r="P71" s="206">
        <v>24.8</v>
      </c>
      <c r="Q71" s="206">
        <v>0</v>
      </c>
      <c r="R71" s="206">
        <v>8.99</v>
      </c>
      <c r="S71" s="206">
        <v>11.18</v>
      </c>
      <c r="T71" s="206">
        <v>0</v>
      </c>
      <c r="U71" s="206">
        <v>49.98</v>
      </c>
      <c r="V71" s="206">
        <v>4.5</v>
      </c>
      <c r="W71" s="206">
        <v>19.68</v>
      </c>
      <c r="X71" s="206">
        <v>41.71</v>
      </c>
      <c r="Y71" s="206">
        <v>0</v>
      </c>
      <c r="Z71" s="206">
        <v>118.04</v>
      </c>
      <c r="AA71" s="206">
        <v>38.26</v>
      </c>
      <c r="AB71" s="206">
        <v>0</v>
      </c>
      <c r="AC71" s="206">
        <v>8.35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3.38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247.39</v>
      </c>
      <c r="L72" s="206">
        <v>2.9</v>
      </c>
      <c r="M72" s="206">
        <v>30.8</v>
      </c>
      <c r="N72" s="206">
        <v>50.1</v>
      </c>
      <c r="O72" s="206">
        <v>70.77</v>
      </c>
      <c r="P72" s="206">
        <v>24.8</v>
      </c>
      <c r="Q72" s="206">
        <v>0</v>
      </c>
      <c r="R72" s="206">
        <v>8.99</v>
      </c>
      <c r="S72" s="206">
        <v>11.18</v>
      </c>
      <c r="T72" s="206">
        <v>0</v>
      </c>
      <c r="U72" s="206">
        <v>49.98</v>
      </c>
      <c r="V72" s="206">
        <v>4.5</v>
      </c>
      <c r="W72" s="206">
        <v>19.68</v>
      </c>
      <c r="X72" s="206">
        <v>41.71</v>
      </c>
      <c r="Y72" s="206">
        <v>0</v>
      </c>
      <c r="Z72" s="206">
        <v>118.04</v>
      </c>
      <c r="AA72" s="206">
        <v>38.26</v>
      </c>
      <c r="AB72" s="206">
        <v>0</v>
      </c>
      <c r="AC72" s="206">
        <v>8.35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247.39</v>
      </c>
      <c r="L73" s="206">
        <v>2.9</v>
      </c>
      <c r="M73" s="206">
        <v>30.8</v>
      </c>
      <c r="N73" s="206">
        <v>50.1</v>
      </c>
      <c r="O73" s="206">
        <v>70.77</v>
      </c>
      <c r="P73" s="206">
        <v>24.8</v>
      </c>
      <c r="Q73" s="206">
        <v>0</v>
      </c>
      <c r="R73" s="206">
        <v>8.99</v>
      </c>
      <c r="S73" s="206">
        <v>11.18</v>
      </c>
      <c r="T73" s="206">
        <v>0</v>
      </c>
      <c r="U73" s="206">
        <v>49.98</v>
      </c>
      <c r="V73" s="206">
        <v>4.38</v>
      </c>
      <c r="W73" s="206">
        <v>19.68</v>
      </c>
      <c r="X73" s="206">
        <v>41.71</v>
      </c>
      <c r="Y73" s="206">
        <v>0</v>
      </c>
      <c r="Z73" s="206">
        <v>118.04</v>
      </c>
      <c r="AA73" s="206">
        <v>38.26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247.39</v>
      </c>
      <c r="L74" s="206">
        <v>2.9</v>
      </c>
      <c r="M74" s="206">
        <v>30.8</v>
      </c>
      <c r="N74" s="206">
        <v>50.1</v>
      </c>
      <c r="O74" s="206">
        <v>70.77</v>
      </c>
      <c r="P74" s="206">
        <v>24.8</v>
      </c>
      <c r="Q74" s="206">
        <v>0</v>
      </c>
      <c r="R74" s="206">
        <v>8.99</v>
      </c>
      <c r="S74" s="206">
        <v>11.18</v>
      </c>
      <c r="T74" s="206">
        <v>0</v>
      </c>
      <c r="U74" s="206">
        <v>49.98</v>
      </c>
      <c r="V74" s="206">
        <v>4.38</v>
      </c>
      <c r="W74" s="206">
        <v>19.68</v>
      </c>
      <c r="X74" s="206">
        <v>41.71</v>
      </c>
      <c r="Y74" s="206">
        <v>0</v>
      </c>
      <c r="Z74" s="206">
        <v>118.04</v>
      </c>
      <c r="AA74" s="206">
        <v>38.26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247.39</v>
      </c>
      <c r="L75" s="206">
        <v>2.9</v>
      </c>
      <c r="M75" s="206">
        <v>30.8</v>
      </c>
      <c r="N75" s="206">
        <v>50.1</v>
      </c>
      <c r="O75" s="206">
        <v>70.77</v>
      </c>
      <c r="P75" s="206">
        <v>24.8</v>
      </c>
      <c r="Q75" s="206">
        <v>0</v>
      </c>
      <c r="R75" s="206">
        <v>8.99</v>
      </c>
      <c r="S75" s="206">
        <v>11.18</v>
      </c>
      <c r="T75" s="206">
        <v>0</v>
      </c>
      <c r="U75" s="206">
        <v>49.98</v>
      </c>
      <c r="V75" s="206">
        <v>4.38</v>
      </c>
      <c r="W75" s="206">
        <v>19.68</v>
      </c>
      <c r="X75" s="206">
        <v>41.71</v>
      </c>
      <c r="Y75" s="206">
        <v>0</v>
      </c>
      <c r="Z75" s="206">
        <v>118.04</v>
      </c>
      <c r="AA75" s="206">
        <v>38.26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247.39</v>
      </c>
      <c r="L76" s="206">
        <v>2.9</v>
      </c>
      <c r="M76" s="206">
        <v>30.8</v>
      </c>
      <c r="N76" s="206">
        <v>50.1</v>
      </c>
      <c r="O76" s="206">
        <v>70.77</v>
      </c>
      <c r="P76" s="206">
        <v>24.8</v>
      </c>
      <c r="Q76" s="206">
        <v>0</v>
      </c>
      <c r="R76" s="206">
        <v>8.99</v>
      </c>
      <c r="S76" s="206">
        <v>11.18</v>
      </c>
      <c r="T76" s="206">
        <v>0</v>
      </c>
      <c r="U76" s="206">
        <v>49.98</v>
      </c>
      <c r="V76" s="206">
        <v>4.5</v>
      </c>
      <c r="W76" s="206">
        <v>19.68</v>
      </c>
      <c r="X76" s="206">
        <v>41.71</v>
      </c>
      <c r="Y76" s="206">
        <v>0</v>
      </c>
      <c r="Z76" s="206">
        <v>118.04</v>
      </c>
      <c r="AA76" s="206">
        <v>38.26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247.39</v>
      </c>
      <c r="L77" s="206">
        <v>2.9</v>
      </c>
      <c r="M77" s="206">
        <v>30.8</v>
      </c>
      <c r="N77" s="206">
        <v>50.1</v>
      </c>
      <c r="O77" s="206">
        <v>70.77</v>
      </c>
      <c r="P77" s="206">
        <v>24.8</v>
      </c>
      <c r="Q77" s="206">
        <v>0</v>
      </c>
      <c r="R77" s="206">
        <v>8.99</v>
      </c>
      <c r="S77" s="206">
        <v>11.18</v>
      </c>
      <c r="T77" s="206">
        <v>0</v>
      </c>
      <c r="U77" s="206">
        <v>49.98</v>
      </c>
      <c r="V77" s="206">
        <v>4.5</v>
      </c>
      <c r="W77" s="206">
        <v>19.68</v>
      </c>
      <c r="X77" s="206">
        <v>41.71</v>
      </c>
      <c r="Y77" s="206">
        <v>0</v>
      </c>
      <c r="Z77" s="206">
        <v>118.04</v>
      </c>
      <c r="AA77" s="206">
        <v>38.26</v>
      </c>
      <c r="AB77" s="206">
        <v>0</v>
      </c>
      <c r="AC77" s="206">
        <v>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247.39</v>
      </c>
      <c r="L78" s="206">
        <v>2.9</v>
      </c>
      <c r="M78" s="206">
        <v>30.8</v>
      </c>
      <c r="N78" s="206">
        <v>50.1</v>
      </c>
      <c r="O78" s="206">
        <v>70.77</v>
      </c>
      <c r="P78" s="206">
        <v>24.8</v>
      </c>
      <c r="Q78" s="206">
        <v>0</v>
      </c>
      <c r="R78" s="206">
        <v>8.99</v>
      </c>
      <c r="S78" s="206">
        <v>11.18</v>
      </c>
      <c r="T78" s="206">
        <v>0</v>
      </c>
      <c r="U78" s="206">
        <v>49.98</v>
      </c>
      <c r="V78" s="206">
        <v>4.53</v>
      </c>
      <c r="W78" s="206">
        <v>19.68</v>
      </c>
      <c r="X78" s="206">
        <v>41.71</v>
      </c>
      <c r="Y78" s="206">
        <v>0</v>
      </c>
      <c r="Z78" s="206">
        <v>118.04</v>
      </c>
      <c r="AA78" s="206">
        <v>38.26</v>
      </c>
      <c r="AB78" s="206">
        <v>0</v>
      </c>
      <c r="AC78" s="206">
        <v>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247.39</v>
      </c>
      <c r="L79" s="206">
        <v>2.9</v>
      </c>
      <c r="M79" s="206">
        <v>30.8</v>
      </c>
      <c r="N79" s="206">
        <v>50.1</v>
      </c>
      <c r="O79" s="206">
        <v>70.77</v>
      </c>
      <c r="P79" s="206">
        <v>24.8</v>
      </c>
      <c r="Q79" s="206">
        <v>0</v>
      </c>
      <c r="R79" s="206">
        <v>8.99</v>
      </c>
      <c r="S79" s="206">
        <v>11.18</v>
      </c>
      <c r="T79" s="206">
        <v>0</v>
      </c>
      <c r="U79" s="206">
        <v>49.98</v>
      </c>
      <c r="V79" s="206">
        <v>4.53</v>
      </c>
      <c r="W79" s="206">
        <v>19.68</v>
      </c>
      <c r="X79" s="206">
        <v>41.71</v>
      </c>
      <c r="Y79" s="206">
        <v>0</v>
      </c>
      <c r="Z79" s="206">
        <v>118.04</v>
      </c>
      <c r="AA79" s="206">
        <v>38.26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247.39</v>
      </c>
      <c r="L80" s="206">
        <v>2.9</v>
      </c>
      <c r="M80" s="206">
        <v>30.8</v>
      </c>
      <c r="N80" s="206">
        <v>50.1</v>
      </c>
      <c r="O80" s="206">
        <v>70.77</v>
      </c>
      <c r="P80" s="206">
        <v>24.8</v>
      </c>
      <c r="Q80" s="206">
        <v>0</v>
      </c>
      <c r="R80" s="206">
        <v>8.99</v>
      </c>
      <c r="S80" s="206">
        <v>11.18</v>
      </c>
      <c r="T80" s="206">
        <v>0</v>
      </c>
      <c r="U80" s="206">
        <v>49.98</v>
      </c>
      <c r="V80" s="206">
        <v>4.53</v>
      </c>
      <c r="W80" s="206">
        <v>19.68</v>
      </c>
      <c r="X80" s="206">
        <v>41.71</v>
      </c>
      <c r="Y80" s="206">
        <v>0</v>
      </c>
      <c r="Z80" s="206">
        <v>118.04</v>
      </c>
      <c r="AA80" s="206">
        <v>38.26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247.39</v>
      </c>
      <c r="L81" s="206">
        <v>2.9</v>
      </c>
      <c r="M81" s="206">
        <v>30.8</v>
      </c>
      <c r="N81" s="206">
        <v>50.1</v>
      </c>
      <c r="O81" s="206">
        <v>70.77</v>
      </c>
      <c r="P81" s="206">
        <v>24.8</v>
      </c>
      <c r="Q81" s="206">
        <v>0</v>
      </c>
      <c r="R81" s="206">
        <v>8.99</v>
      </c>
      <c r="S81" s="206">
        <v>11.18</v>
      </c>
      <c r="T81" s="206">
        <v>0</v>
      </c>
      <c r="U81" s="206">
        <v>49.98</v>
      </c>
      <c r="V81" s="206">
        <v>4.53</v>
      </c>
      <c r="W81" s="206">
        <v>19.68</v>
      </c>
      <c r="X81" s="206">
        <v>41.71</v>
      </c>
      <c r="Y81" s="206">
        <v>0</v>
      </c>
      <c r="Z81" s="206">
        <v>118.04</v>
      </c>
      <c r="AA81" s="206">
        <v>38.26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247.39</v>
      </c>
      <c r="L82" s="206">
        <v>2.9</v>
      </c>
      <c r="M82" s="206">
        <v>30.8</v>
      </c>
      <c r="N82" s="206">
        <v>50.1</v>
      </c>
      <c r="O82" s="206">
        <v>70.77</v>
      </c>
      <c r="P82" s="206">
        <v>24.8</v>
      </c>
      <c r="Q82" s="206">
        <v>0</v>
      </c>
      <c r="R82" s="206">
        <v>8.99</v>
      </c>
      <c r="S82" s="206">
        <v>11.18</v>
      </c>
      <c r="T82" s="206">
        <v>0</v>
      </c>
      <c r="U82" s="206">
        <v>49.98</v>
      </c>
      <c r="V82" s="206">
        <v>4.53</v>
      </c>
      <c r="W82" s="206">
        <v>19.68</v>
      </c>
      <c r="X82" s="206">
        <v>41.71</v>
      </c>
      <c r="Y82" s="206">
        <v>0</v>
      </c>
      <c r="Z82" s="206">
        <v>118.04</v>
      </c>
      <c r="AA82" s="206">
        <v>38.26</v>
      </c>
      <c r="AB82" s="206">
        <v>0</v>
      </c>
      <c r="AC82" s="206">
        <v>11.35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203.76</v>
      </c>
      <c r="L83" s="206">
        <v>2.9</v>
      </c>
      <c r="M83" s="206">
        <v>30.8</v>
      </c>
      <c r="N83" s="206">
        <v>50.1</v>
      </c>
      <c r="O83" s="206">
        <v>70.77</v>
      </c>
      <c r="P83" s="206">
        <v>24.8</v>
      </c>
      <c r="Q83" s="206">
        <v>0</v>
      </c>
      <c r="R83" s="206">
        <v>8.99</v>
      </c>
      <c r="S83" s="206">
        <v>11.18</v>
      </c>
      <c r="T83" s="206">
        <v>0</v>
      </c>
      <c r="U83" s="206">
        <v>49.98</v>
      </c>
      <c r="V83" s="206">
        <v>4.53</v>
      </c>
      <c r="W83" s="206">
        <v>19.68</v>
      </c>
      <c r="X83" s="206">
        <v>41.71</v>
      </c>
      <c r="Y83" s="206">
        <v>0</v>
      </c>
      <c r="Z83" s="206">
        <v>118.04</v>
      </c>
      <c r="AA83" s="206">
        <v>38.26</v>
      </c>
      <c r="AB83" s="206">
        <v>0</v>
      </c>
      <c r="AC83" s="206">
        <v>11.35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196.04</v>
      </c>
      <c r="L84" s="206">
        <v>2.9</v>
      </c>
      <c r="M84" s="206">
        <v>30.8</v>
      </c>
      <c r="N84" s="206">
        <v>50.1</v>
      </c>
      <c r="O84" s="206">
        <v>70.77</v>
      </c>
      <c r="P84" s="206">
        <v>24.8</v>
      </c>
      <c r="Q84" s="206">
        <v>0</v>
      </c>
      <c r="R84" s="206">
        <v>8.99</v>
      </c>
      <c r="S84" s="206">
        <v>11.18</v>
      </c>
      <c r="T84" s="206">
        <v>0</v>
      </c>
      <c r="U84" s="206">
        <v>49.98</v>
      </c>
      <c r="V84" s="206">
        <v>4.53</v>
      </c>
      <c r="W84" s="206">
        <v>19.68</v>
      </c>
      <c r="X84" s="206">
        <v>41.71</v>
      </c>
      <c r="Y84" s="206">
        <v>0</v>
      </c>
      <c r="Z84" s="206">
        <v>118.04</v>
      </c>
      <c r="AA84" s="206">
        <v>38.26</v>
      </c>
      <c r="AB84" s="206">
        <v>0</v>
      </c>
      <c r="AC84" s="206">
        <v>11.35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196.04</v>
      </c>
      <c r="L85" s="206">
        <v>2.9</v>
      </c>
      <c r="M85" s="206">
        <v>30.8</v>
      </c>
      <c r="N85" s="206">
        <v>50.1</v>
      </c>
      <c r="O85" s="206">
        <v>70.77</v>
      </c>
      <c r="P85" s="206">
        <v>24.8</v>
      </c>
      <c r="Q85" s="206">
        <v>0</v>
      </c>
      <c r="R85" s="206">
        <v>8.99</v>
      </c>
      <c r="S85" s="206">
        <v>11.18</v>
      </c>
      <c r="T85" s="206">
        <v>0</v>
      </c>
      <c r="U85" s="206">
        <v>49.98</v>
      </c>
      <c r="V85" s="206">
        <v>5.12</v>
      </c>
      <c r="W85" s="206">
        <v>19.68</v>
      </c>
      <c r="X85" s="206">
        <v>41.71</v>
      </c>
      <c r="Y85" s="206">
        <v>0</v>
      </c>
      <c r="Z85" s="206">
        <v>118.04</v>
      </c>
      <c r="AA85" s="206">
        <v>38.26</v>
      </c>
      <c r="AB85" s="206">
        <v>0</v>
      </c>
      <c r="AC85" s="206">
        <v>11.35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197.97</v>
      </c>
      <c r="L86" s="206">
        <v>2.9</v>
      </c>
      <c r="M86" s="206">
        <v>30.8</v>
      </c>
      <c r="N86" s="206">
        <v>50.1</v>
      </c>
      <c r="O86" s="206">
        <v>70.77</v>
      </c>
      <c r="P86" s="206">
        <v>24.8</v>
      </c>
      <c r="Q86" s="206">
        <v>0</v>
      </c>
      <c r="R86" s="206">
        <v>8.99</v>
      </c>
      <c r="S86" s="206">
        <v>11.18</v>
      </c>
      <c r="T86" s="206">
        <v>0</v>
      </c>
      <c r="U86" s="206">
        <v>49.98</v>
      </c>
      <c r="V86" s="206">
        <v>5.91</v>
      </c>
      <c r="W86" s="206">
        <v>19.68</v>
      </c>
      <c r="X86" s="206">
        <v>41.71</v>
      </c>
      <c r="Y86" s="206">
        <v>0</v>
      </c>
      <c r="Z86" s="206">
        <v>118.04</v>
      </c>
      <c r="AA86" s="206">
        <v>38.26</v>
      </c>
      <c r="AB86" s="206">
        <v>0</v>
      </c>
      <c r="AC86" s="206">
        <v>11.35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78.959999999999994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188.31</v>
      </c>
      <c r="L87" s="206">
        <v>2.9</v>
      </c>
      <c r="M87" s="206">
        <v>30.8</v>
      </c>
      <c r="N87" s="206">
        <v>50.1</v>
      </c>
      <c r="O87" s="206">
        <v>70.77</v>
      </c>
      <c r="P87" s="206">
        <v>24.8</v>
      </c>
      <c r="Q87" s="206">
        <v>0</v>
      </c>
      <c r="R87" s="206">
        <v>8.99</v>
      </c>
      <c r="S87" s="206">
        <v>11.18</v>
      </c>
      <c r="T87" s="206">
        <v>0</v>
      </c>
      <c r="U87" s="206">
        <v>49.98</v>
      </c>
      <c r="V87" s="206">
        <v>8.31</v>
      </c>
      <c r="W87" s="206">
        <v>19.68</v>
      </c>
      <c r="X87" s="206">
        <v>41.71</v>
      </c>
      <c r="Y87" s="206">
        <v>0</v>
      </c>
      <c r="Z87" s="206">
        <v>118.04</v>
      </c>
      <c r="AA87" s="206">
        <v>38.26</v>
      </c>
      <c r="AB87" s="206">
        <v>0</v>
      </c>
      <c r="AC87" s="206">
        <v>11.35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194.1</v>
      </c>
      <c r="L88" s="206">
        <v>2.9</v>
      </c>
      <c r="M88" s="206">
        <v>30.8</v>
      </c>
      <c r="N88" s="206">
        <v>50.1</v>
      </c>
      <c r="O88" s="206">
        <v>70.77</v>
      </c>
      <c r="P88" s="206">
        <v>24.8</v>
      </c>
      <c r="Q88" s="206">
        <v>0</v>
      </c>
      <c r="R88" s="206">
        <v>8.99</v>
      </c>
      <c r="S88" s="206">
        <v>11.18</v>
      </c>
      <c r="T88" s="206">
        <v>0</v>
      </c>
      <c r="U88" s="206">
        <v>49.98</v>
      </c>
      <c r="V88" s="206">
        <v>8.31</v>
      </c>
      <c r="W88" s="206">
        <v>19.68</v>
      </c>
      <c r="X88" s="206">
        <v>41.71</v>
      </c>
      <c r="Y88" s="206">
        <v>0</v>
      </c>
      <c r="Z88" s="206">
        <v>118.04</v>
      </c>
      <c r="AA88" s="206">
        <v>38.26</v>
      </c>
      <c r="AB88" s="206">
        <v>0</v>
      </c>
      <c r="AC88" s="206">
        <v>11.35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191.21</v>
      </c>
      <c r="L89" s="206">
        <v>2.9</v>
      </c>
      <c r="M89" s="206">
        <v>30.8</v>
      </c>
      <c r="N89" s="206">
        <v>50.1</v>
      </c>
      <c r="O89" s="206">
        <v>70.77</v>
      </c>
      <c r="P89" s="206">
        <v>24.8</v>
      </c>
      <c r="Q89" s="206">
        <v>0</v>
      </c>
      <c r="R89" s="206">
        <v>8.99</v>
      </c>
      <c r="S89" s="206">
        <v>11.18</v>
      </c>
      <c r="T89" s="206">
        <v>0</v>
      </c>
      <c r="U89" s="206">
        <v>49.98</v>
      </c>
      <c r="V89" s="206">
        <v>8.31</v>
      </c>
      <c r="W89" s="206">
        <v>19.68</v>
      </c>
      <c r="X89" s="206">
        <v>41.71</v>
      </c>
      <c r="Y89" s="206">
        <v>0</v>
      </c>
      <c r="Z89" s="206">
        <v>118.04</v>
      </c>
      <c r="AA89" s="206">
        <v>38.26</v>
      </c>
      <c r="AB89" s="206">
        <v>0</v>
      </c>
      <c r="AC89" s="206">
        <v>11.35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180.58</v>
      </c>
      <c r="L90" s="206">
        <v>2.9</v>
      </c>
      <c r="M90" s="206">
        <v>30.8</v>
      </c>
      <c r="N90" s="206">
        <v>50.1</v>
      </c>
      <c r="O90" s="206">
        <v>70.77</v>
      </c>
      <c r="P90" s="206">
        <v>24.8</v>
      </c>
      <c r="Q90" s="206">
        <v>0</v>
      </c>
      <c r="R90" s="206">
        <v>8.99</v>
      </c>
      <c r="S90" s="206">
        <v>11.18</v>
      </c>
      <c r="T90" s="206">
        <v>0</v>
      </c>
      <c r="U90" s="206">
        <v>49.98</v>
      </c>
      <c r="V90" s="206">
        <v>8.31</v>
      </c>
      <c r="W90" s="206">
        <v>19.68</v>
      </c>
      <c r="X90" s="206">
        <v>41.71</v>
      </c>
      <c r="Y90" s="206">
        <v>0</v>
      </c>
      <c r="Z90" s="206">
        <v>118.04</v>
      </c>
      <c r="AA90" s="206">
        <v>38.26</v>
      </c>
      <c r="AB90" s="206">
        <v>0</v>
      </c>
      <c r="AC90" s="206">
        <v>11.35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189.27</v>
      </c>
      <c r="L91" s="206">
        <v>2.9</v>
      </c>
      <c r="M91" s="206">
        <v>30.8</v>
      </c>
      <c r="N91" s="206">
        <v>50.1</v>
      </c>
      <c r="O91" s="206">
        <v>70.77</v>
      </c>
      <c r="P91" s="206">
        <v>24.8</v>
      </c>
      <c r="Q91" s="206">
        <v>0</v>
      </c>
      <c r="R91" s="206">
        <v>8.99</v>
      </c>
      <c r="S91" s="206">
        <v>11.18</v>
      </c>
      <c r="T91" s="206">
        <v>0</v>
      </c>
      <c r="U91" s="206">
        <v>49.98</v>
      </c>
      <c r="V91" s="206">
        <v>8.31</v>
      </c>
      <c r="W91" s="206">
        <v>19.68</v>
      </c>
      <c r="X91" s="206">
        <v>41.71</v>
      </c>
      <c r="Y91" s="206">
        <v>0</v>
      </c>
      <c r="Z91" s="206">
        <v>118.04</v>
      </c>
      <c r="AA91" s="206">
        <v>38.26</v>
      </c>
      <c r="AB91" s="206">
        <v>0</v>
      </c>
      <c r="AC91" s="206">
        <v>9.4600000000000009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185.41</v>
      </c>
      <c r="L92" s="206">
        <v>2.9</v>
      </c>
      <c r="M92" s="206">
        <v>30.8</v>
      </c>
      <c r="N92" s="206">
        <v>50.1</v>
      </c>
      <c r="O92" s="206">
        <v>70.77</v>
      </c>
      <c r="P92" s="206">
        <v>24.8</v>
      </c>
      <c r="Q92" s="206">
        <v>0</v>
      </c>
      <c r="R92" s="206">
        <v>8.99</v>
      </c>
      <c r="S92" s="206">
        <v>11.18</v>
      </c>
      <c r="T92" s="206">
        <v>0</v>
      </c>
      <c r="U92" s="206">
        <v>49.98</v>
      </c>
      <c r="V92" s="206">
        <v>8.31</v>
      </c>
      <c r="W92" s="206">
        <v>19.68</v>
      </c>
      <c r="X92" s="206">
        <v>41.71</v>
      </c>
      <c r="Y92" s="206">
        <v>0</v>
      </c>
      <c r="Z92" s="206">
        <v>118.04</v>
      </c>
      <c r="AA92" s="206">
        <v>38.26</v>
      </c>
      <c r="AB92" s="206">
        <v>0</v>
      </c>
      <c r="AC92" s="206">
        <v>9.4600000000000009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173.82</v>
      </c>
      <c r="L93" s="206">
        <v>2.9</v>
      </c>
      <c r="M93" s="206">
        <v>30.8</v>
      </c>
      <c r="N93" s="206">
        <v>50.1</v>
      </c>
      <c r="O93" s="206">
        <v>70.77</v>
      </c>
      <c r="P93" s="206">
        <v>24.8</v>
      </c>
      <c r="Q93" s="206">
        <v>0</v>
      </c>
      <c r="R93" s="206">
        <v>9.23</v>
      </c>
      <c r="S93" s="206">
        <v>11.25</v>
      </c>
      <c r="T93" s="206">
        <v>0</v>
      </c>
      <c r="U93" s="206">
        <v>49.98</v>
      </c>
      <c r="V93" s="206">
        <v>7.69</v>
      </c>
      <c r="W93" s="206">
        <v>19.68</v>
      </c>
      <c r="X93" s="206">
        <v>41.71</v>
      </c>
      <c r="Y93" s="206">
        <v>0</v>
      </c>
      <c r="Z93" s="206">
        <v>118.04</v>
      </c>
      <c r="AA93" s="206">
        <v>38.26</v>
      </c>
      <c r="AB93" s="206">
        <v>0</v>
      </c>
      <c r="AC93" s="206">
        <v>9.4600000000000009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173.82</v>
      </c>
      <c r="L94" s="206">
        <v>2.9</v>
      </c>
      <c r="M94" s="206">
        <v>30.8</v>
      </c>
      <c r="N94" s="206">
        <v>50.1</v>
      </c>
      <c r="O94" s="206">
        <v>70.77</v>
      </c>
      <c r="P94" s="206">
        <v>24.8</v>
      </c>
      <c r="Q94" s="206">
        <v>0</v>
      </c>
      <c r="R94" s="206">
        <v>9.23</v>
      </c>
      <c r="S94" s="206">
        <v>11.25</v>
      </c>
      <c r="T94" s="206">
        <v>0</v>
      </c>
      <c r="U94" s="206">
        <v>49.98</v>
      </c>
      <c r="V94" s="206">
        <v>7.69</v>
      </c>
      <c r="W94" s="206">
        <v>19.68</v>
      </c>
      <c r="X94" s="206">
        <v>41.71</v>
      </c>
      <c r="Y94" s="206">
        <v>0</v>
      </c>
      <c r="Z94" s="206">
        <v>118.04</v>
      </c>
      <c r="AA94" s="206">
        <v>38.26</v>
      </c>
      <c r="AB94" s="206">
        <v>0</v>
      </c>
      <c r="AC94" s="206">
        <v>9.4600000000000009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173.82</v>
      </c>
      <c r="L95" s="206">
        <v>2.9</v>
      </c>
      <c r="M95" s="206">
        <v>30.8</v>
      </c>
      <c r="N95" s="206">
        <v>50.1</v>
      </c>
      <c r="O95" s="206">
        <v>70.77</v>
      </c>
      <c r="P95" s="206">
        <v>24.8</v>
      </c>
      <c r="Q95" s="206">
        <v>0</v>
      </c>
      <c r="R95" s="206">
        <v>9.23</v>
      </c>
      <c r="S95" s="206">
        <v>11.25</v>
      </c>
      <c r="T95" s="206">
        <v>0</v>
      </c>
      <c r="U95" s="206">
        <v>49.98</v>
      </c>
      <c r="V95" s="206">
        <v>8.02</v>
      </c>
      <c r="W95" s="206">
        <v>19.68</v>
      </c>
      <c r="X95" s="206">
        <v>41.71</v>
      </c>
      <c r="Y95" s="206">
        <v>0</v>
      </c>
      <c r="Z95" s="206">
        <v>118.04</v>
      </c>
      <c r="AA95" s="206">
        <v>38.26</v>
      </c>
      <c r="AB95" s="206">
        <v>0</v>
      </c>
      <c r="AC95" s="206">
        <v>9.4600000000000009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82.26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173.82</v>
      </c>
      <c r="L96" s="206">
        <v>2.9</v>
      </c>
      <c r="M96" s="206">
        <v>30.8</v>
      </c>
      <c r="N96" s="206">
        <v>50.1</v>
      </c>
      <c r="O96" s="206">
        <v>70.77</v>
      </c>
      <c r="P96" s="206">
        <v>24.8</v>
      </c>
      <c r="Q96" s="206">
        <v>0</v>
      </c>
      <c r="R96" s="206">
        <v>9.23</v>
      </c>
      <c r="S96" s="206">
        <v>11.25</v>
      </c>
      <c r="T96" s="206">
        <v>0</v>
      </c>
      <c r="U96" s="206">
        <v>49.98</v>
      </c>
      <c r="V96" s="206">
        <v>8.02</v>
      </c>
      <c r="W96" s="206">
        <v>19.68</v>
      </c>
      <c r="X96" s="206">
        <v>41.71</v>
      </c>
      <c r="Y96" s="206">
        <v>0</v>
      </c>
      <c r="Z96" s="206">
        <v>118.04</v>
      </c>
      <c r="AA96" s="206">
        <v>38.26</v>
      </c>
      <c r="AB96" s="206">
        <v>0</v>
      </c>
      <c r="AC96" s="206">
        <v>9.4600000000000009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173.82</v>
      </c>
      <c r="L97" s="206">
        <v>2.9</v>
      </c>
      <c r="M97" s="206">
        <v>30.8</v>
      </c>
      <c r="N97" s="206">
        <v>50.1</v>
      </c>
      <c r="O97" s="206">
        <v>70.77</v>
      </c>
      <c r="P97" s="206">
        <v>24.8</v>
      </c>
      <c r="Q97" s="206">
        <v>0</v>
      </c>
      <c r="R97" s="206">
        <v>9.31</v>
      </c>
      <c r="S97" s="206">
        <v>11.33</v>
      </c>
      <c r="T97" s="206">
        <v>0</v>
      </c>
      <c r="U97" s="206">
        <v>49.98</v>
      </c>
      <c r="V97" s="206">
        <v>7.97</v>
      </c>
      <c r="W97" s="206">
        <v>19.68</v>
      </c>
      <c r="X97" s="206">
        <v>41.71</v>
      </c>
      <c r="Y97" s="206">
        <v>0</v>
      </c>
      <c r="Z97" s="206">
        <v>118.04</v>
      </c>
      <c r="AA97" s="206">
        <v>38.26</v>
      </c>
      <c r="AB97" s="206">
        <v>0</v>
      </c>
      <c r="AC97" s="206">
        <v>9.4600000000000009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82.26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173.82</v>
      </c>
      <c r="L98" s="206">
        <v>2.9</v>
      </c>
      <c r="M98" s="206">
        <v>30.8</v>
      </c>
      <c r="N98" s="206">
        <v>50.1</v>
      </c>
      <c r="O98" s="206">
        <v>70.77</v>
      </c>
      <c r="P98" s="206">
        <v>24.8</v>
      </c>
      <c r="Q98" s="206">
        <v>0</v>
      </c>
      <c r="R98" s="206">
        <v>9.31</v>
      </c>
      <c r="S98" s="206">
        <v>11.33</v>
      </c>
      <c r="T98" s="206">
        <v>0</v>
      </c>
      <c r="U98" s="206">
        <v>49.98</v>
      </c>
      <c r="V98" s="206">
        <v>7.97</v>
      </c>
      <c r="W98" s="206">
        <v>19.68</v>
      </c>
      <c r="X98" s="206">
        <v>41.71</v>
      </c>
      <c r="Y98" s="206">
        <v>0</v>
      </c>
      <c r="Z98" s="206">
        <v>118.04</v>
      </c>
      <c r="AA98" s="206">
        <v>38.26</v>
      </c>
      <c r="AB98" s="206">
        <v>0</v>
      </c>
      <c r="AC98" s="206">
        <v>9.4600000000000009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82.26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5.0932949999999968</v>
      </c>
      <c r="L99">
        <f t="shared" si="0"/>
        <v>5.4375000000000062E-2</v>
      </c>
      <c r="M99">
        <f t="shared" si="0"/>
        <v>0.74306250000000096</v>
      </c>
      <c r="N99">
        <f t="shared" si="0"/>
        <v>1.2089400000000001</v>
      </c>
      <c r="O99">
        <f t="shared" si="0"/>
        <v>1.7016900000000041</v>
      </c>
      <c r="P99">
        <f t="shared" si="0"/>
        <v>0.57344500000000009</v>
      </c>
      <c r="Q99">
        <f t="shared" si="0"/>
        <v>0</v>
      </c>
      <c r="R99">
        <f t="shared" si="0"/>
        <v>0.19770000000000013</v>
      </c>
      <c r="S99">
        <f t="shared" si="0"/>
        <v>0.24524749999999965</v>
      </c>
      <c r="T99">
        <f t="shared" si="0"/>
        <v>0</v>
      </c>
      <c r="U99">
        <f t="shared" si="0"/>
        <v>1.1995199999999986</v>
      </c>
      <c r="V99">
        <f t="shared" si="0"/>
        <v>0.11188999999999998</v>
      </c>
      <c r="W99">
        <f t="shared" si="0"/>
        <v>0.47234500000000035</v>
      </c>
      <c r="X99">
        <f t="shared" si="0"/>
        <v>1.0010400000000006</v>
      </c>
      <c r="Y99">
        <f t="shared" si="0"/>
        <v>0</v>
      </c>
      <c r="Z99">
        <f t="shared" si="0"/>
        <v>2.7183500000000045</v>
      </c>
      <c r="AA99">
        <f t="shared" si="0"/>
        <v>0.9173300000000022</v>
      </c>
      <c r="AB99">
        <f t="shared" si="0"/>
        <v>0</v>
      </c>
      <c r="AC99">
        <f t="shared" si="0"/>
        <v>0.31400749999999994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2.1060800000000008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0.42452999999999996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38.630000000000003</v>
      </c>
      <c r="L3" s="206">
        <v>0</v>
      </c>
      <c r="M3" s="206">
        <v>0</v>
      </c>
      <c r="N3" s="206">
        <v>28.97</v>
      </c>
      <c r="O3" s="206">
        <v>48.65</v>
      </c>
      <c r="P3" s="206">
        <v>59.05</v>
      </c>
      <c r="Q3" s="206">
        <v>0</v>
      </c>
      <c r="R3" s="206">
        <v>2</v>
      </c>
      <c r="S3" s="206">
        <v>2.94</v>
      </c>
      <c r="T3" s="206">
        <v>0</v>
      </c>
      <c r="U3" s="206">
        <v>266.35000000000002</v>
      </c>
      <c r="V3" s="206">
        <v>0</v>
      </c>
      <c r="W3" s="206">
        <v>4.83</v>
      </c>
      <c r="X3" s="206">
        <v>9.66</v>
      </c>
      <c r="Y3" s="206">
        <v>0</v>
      </c>
      <c r="Z3" s="206">
        <v>32.83</v>
      </c>
      <c r="AA3" s="206">
        <v>9.66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38.630000000000003</v>
      </c>
      <c r="L4" s="206">
        <v>0</v>
      </c>
      <c r="M4" s="206">
        <v>0</v>
      </c>
      <c r="N4" s="206">
        <v>28.97</v>
      </c>
      <c r="O4" s="206">
        <v>48.65</v>
      </c>
      <c r="P4" s="206">
        <v>59.05</v>
      </c>
      <c r="Q4" s="206">
        <v>0</v>
      </c>
      <c r="R4" s="206">
        <v>2</v>
      </c>
      <c r="S4" s="206">
        <v>2.94</v>
      </c>
      <c r="T4" s="206">
        <v>0</v>
      </c>
      <c r="U4" s="206">
        <v>266.35000000000002</v>
      </c>
      <c r="V4" s="206">
        <v>0</v>
      </c>
      <c r="W4" s="206">
        <v>4.83</v>
      </c>
      <c r="X4" s="206">
        <v>9.66</v>
      </c>
      <c r="Y4" s="206">
        <v>0</v>
      </c>
      <c r="Z4" s="206">
        <v>32.83</v>
      </c>
      <c r="AA4" s="206">
        <v>9.66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40</v>
      </c>
      <c r="L5" s="206">
        <v>0</v>
      </c>
      <c r="M5" s="206">
        <v>0</v>
      </c>
      <c r="N5" s="206">
        <v>28.97</v>
      </c>
      <c r="O5" s="206">
        <v>48.65</v>
      </c>
      <c r="P5" s="206">
        <v>60.11</v>
      </c>
      <c r="Q5" s="206">
        <v>0</v>
      </c>
      <c r="R5" s="206">
        <v>2</v>
      </c>
      <c r="S5" s="206">
        <v>2.94</v>
      </c>
      <c r="T5" s="206">
        <v>0</v>
      </c>
      <c r="U5" s="206">
        <v>266.35000000000002</v>
      </c>
      <c r="V5" s="206">
        <v>0</v>
      </c>
      <c r="W5" s="206">
        <v>4.83</v>
      </c>
      <c r="X5" s="206">
        <v>9.66</v>
      </c>
      <c r="Y5" s="206">
        <v>0</v>
      </c>
      <c r="Z5" s="206">
        <v>32.83</v>
      </c>
      <c r="AA5" s="206">
        <v>9.66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40</v>
      </c>
      <c r="L6" s="206">
        <v>0</v>
      </c>
      <c r="M6" s="206">
        <v>0</v>
      </c>
      <c r="N6" s="206">
        <v>28.97</v>
      </c>
      <c r="O6" s="206">
        <v>48.65</v>
      </c>
      <c r="P6" s="206">
        <v>60.11</v>
      </c>
      <c r="Q6" s="206">
        <v>0</v>
      </c>
      <c r="R6" s="206">
        <v>2</v>
      </c>
      <c r="S6" s="206">
        <v>2.94</v>
      </c>
      <c r="T6" s="206">
        <v>0</v>
      </c>
      <c r="U6" s="206">
        <v>266.35000000000002</v>
      </c>
      <c r="V6" s="206">
        <v>0</v>
      </c>
      <c r="W6" s="206">
        <v>4.83</v>
      </c>
      <c r="X6" s="206">
        <v>9.66</v>
      </c>
      <c r="Y6" s="206">
        <v>0</v>
      </c>
      <c r="Z6" s="206">
        <v>32.83</v>
      </c>
      <c r="AA6" s="206">
        <v>9.66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40</v>
      </c>
      <c r="L7" s="206">
        <v>0</v>
      </c>
      <c r="M7" s="206">
        <v>0</v>
      </c>
      <c r="N7" s="206">
        <v>28.97</v>
      </c>
      <c r="O7" s="206">
        <v>48.65</v>
      </c>
      <c r="P7" s="206">
        <v>60.11</v>
      </c>
      <c r="Q7" s="206">
        <v>0</v>
      </c>
      <c r="R7" s="206">
        <v>2.6</v>
      </c>
      <c r="S7" s="206">
        <v>3.24</v>
      </c>
      <c r="T7" s="206">
        <v>0</v>
      </c>
      <c r="U7" s="206">
        <v>266.35000000000002</v>
      </c>
      <c r="V7" s="206">
        <v>0</v>
      </c>
      <c r="W7" s="206">
        <v>4.83</v>
      </c>
      <c r="X7" s="206">
        <v>9.66</v>
      </c>
      <c r="Y7" s="206">
        <v>0</v>
      </c>
      <c r="Z7" s="206">
        <v>32.83</v>
      </c>
      <c r="AA7" s="206">
        <v>9.66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40</v>
      </c>
      <c r="L8" s="206">
        <v>0</v>
      </c>
      <c r="M8" s="206">
        <v>0</v>
      </c>
      <c r="N8" s="206">
        <v>28.97</v>
      </c>
      <c r="O8" s="206">
        <v>48.65</v>
      </c>
      <c r="P8" s="206">
        <v>60.11</v>
      </c>
      <c r="Q8" s="206">
        <v>0</v>
      </c>
      <c r="R8" s="206">
        <v>2.6</v>
      </c>
      <c r="S8" s="206">
        <v>3.24</v>
      </c>
      <c r="T8" s="206">
        <v>0</v>
      </c>
      <c r="U8" s="206">
        <v>266.35000000000002</v>
      </c>
      <c r="V8" s="206">
        <v>0</v>
      </c>
      <c r="W8" s="206">
        <v>4.83</v>
      </c>
      <c r="X8" s="206">
        <v>9.66</v>
      </c>
      <c r="Y8" s="206">
        <v>0</v>
      </c>
      <c r="Z8" s="206">
        <v>32.83</v>
      </c>
      <c r="AA8" s="206">
        <v>9.66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40</v>
      </c>
      <c r="L9" s="206">
        <v>0</v>
      </c>
      <c r="M9" s="206">
        <v>0</v>
      </c>
      <c r="N9" s="206">
        <v>28.97</v>
      </c>
      <c r="O9" s="206">
        <v>48.65</v>
      </c>
      <c r="P9" s="206">
        <v>58.15</v>
      </c>
      <c r="Q9" s="206">
        <v>0</v>
      </c>
      <c r="R9" s="206">
        <v>2.6</v>
      </c>
      <c r="S9" s="206">
        <v>3.24</v>
      </c>
      <c r="T9" s="206">
        <v>0</v>
      </c>
      <c r="U9" s="206">
        <v>266.35000000000002</v>
      </c>
      <c r="V9" s="206">
        <v>0</v>
      </c>
      <c r="W9" s="206">
        <v>4.83</v>
      </c>
      <c r="X9" s="206">
        <v>9.66</v>
      </c>
      <c r="Y9" s="206">
        <v>0</v>
      </c>
      <c r="Z9" s="206">
        <v>32.83</v>
      </c>
      <c r="AA9" s="206">
        <v>9.66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40</v>
      </c>
      <c r="L10" s="206">
        <v>0</v>
      </c>
      <c r="M10" s="206">
        <v>0</v>
      </c>
      <c r="N10" s="206">
        <v>28.97</v>
      </c>
      <c r="O10" s="206">
        <v>48.65</v>
      </c>
      <c r="P10" s="206">
        <v>58.15</v>
      </c>
      <c r="Q10" s="206">
        <v>0</v>
      </c>
      <c r="R10" s="206">
        <v>2.6</v>
      </c>
      <c r="S10" s="206">
        <v>3.24</v>
      </c>
      <c r="T10" s="206">
        <v>0</v>
      </c>
      <c r="U10" s="206">
        <v>266.35000000000002</v>
      </c>
      <c r="V10" s="206">
        <v>0</v>
      </c>
      <c r="W10" s="206">
        <v>4.83</v>
      </c>
      <c r="X10" s="206">
        <v>9.66</v>
      </c>
      <c r="Y10" s="206">
        <v>0</v>
      </c>
      <c r="Z10" s="206">
        <v>32.83</v>
      </c>
      <c r="AA10" s="206">
        <v>9.66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40</v>
      </c>
      <c r="L11" s="206">
        <v>0</v>
      </c>
      <c r="M11" s="206">
        <v>0</v>
      </c>
      <c r="N11" s="206">
        <v>28.97</v>
      </c>
      <c r="O11" s="206">
        <v>48.65</v>
      </c>
      <c r="P11" s="206">
        <v>58.15</v>
      </c>
      <c r="Q11" s="206">
        <v>0</v>
      </c>
      <c r="R11" s="206">
        <v>2.71</v>
      </c>
      <c r="S11" s="206">
        <v>3.38</v>
      </c>
      <c r="T11" s="206">
        <v>0</v>
      </c>
      <c r="U11" s="206">
        <v>266.35000000000002</v>
      </c>
      <c r="V11" s="206">
        <v>0</v>
      </c>
      <c r="W11" s="206">
        <v>4.83</v>
      </c>
      <c r="X11" s="206">
        <v>9.66</v>
      </c>
      <c r="Y11" s="206">
        <v>0</v>
      </c>
      <c r="Z11" s="206">
        <v>33.549999999999997</v>
      </c>
      <c r="AA11" s="206">
        <v>9.66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40</v>
      </c>
      <c r="L12" s="206">
        <v>0</v>
      </c>
      <c r="M12" s="206">
        <v>0</v>
      </c>
      <c r="N12" s="206">
        <v>28.97</v>
      </c>
      <c r="O12" s="206">
        <v>48.65</v>
      </c>
      <c r="P12" s="206">
        <v>58.15</v>
      </c>
      <c r="Q12" s="206">
        <v>0</v>
      </c>
      <c r="R12" s="206">
        <v>2.71</v>
      </c>
      <c r="S12" s="206">
        <v>3.38</v>
      </c>
      <c r="T12" s="206">
        <v>0</v>
      </c>
      <c r="U12" s="206">
        <v>266.35000000000002</v>
      </c>
      <c r="V12" s="206">
        <v>0</v>
      </c>
      <c r="W12" s="206">
        <v>4.83</v>
      </c>
      <c r="X12" s="206">
        <v>9.66</v>
      </c>
      <c r="Y12" s="206">
        <v>0</v>
      </c>
      <c r="Z12" s="206">
        <v>33.549999999999997</v>
      </c>
      <c r="AA12" s="206">
        <v>9.66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40</v>
      </c>
      <c r="L13" s="206">
        <v>0</v>
      </c>
      <c r="M13" s="206">
        <v>0</v>
      </c>
      <c r="N13" s="206">
        <v>28.97</v>
      </c>
      <c r="O13" s="206">
        <v>48.65</v>
      </c>
      <c r="P13" s="206">
        <v>58.15</v>
      </c>
      <c r="Q13" s="206">
        <v>0</v>
      </c>
      <c r="R13" s="206">
        <v>2.6</v>
      </c>
      <c r="S13" s="206">
        <v>3.24</v>
      </c>
      <c r="T13" s="206">
        <v>0</v>
      </c>
      <c r="U13" s="206">
        <v>266.35000000000002</v>
      </c>
      <c r="V13" s="206">
        <v>0</v>
      </c>
      <c r="W13" s="206">
        <v>4.83</v>
      </c>
      <c r="X13" s="206">
        <v>9.66</v>
      </c>
      <c r="Y13" s="206">
        <v>0</v>
      </c>
      <c r="Z13" s="206">
        <v>36.880000000000003</v>
      </c>
      <c r="AA13" s="206">
        <v>9.66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40</v>
      </c>
      <c r="L14" s="206">
        <v>0</v>
      </c>
      <c r="M14" s="206">
        <v>0</v>
      </c>
      <c r="N14" s="206">
        <v>28.97</v>
      </c>
      <c r="O14" s="206">
        <v>48.65</v>
      </c>
      <c r="P14" s="206">
        <v>58.15</v>
      </c>
      <c r="Q14" s="206">
        <v>0</v>
      </c>
      <c r="R14" s="206">
        <v>2.6</v>
      </c>
      <c r="S14" s="206">
        <v>3.24</v>
      </c>
      <c r="T14" s="206">
        <v>0</v>
      </c>
      <c r="U14" s="206">
        <v>266.35000000000002</v>
      </c>
      <c r="V14" s="206">
        <v>0</v>
      </c>
      <c r="W14" s="206">
        <v>4.83</v>
      </c>
      <c r="X14" s="206">
        <v>9.66</v>
      </c>
      <c r="Y14" s="206">
        <v>0</v>
      </c>
      <c r="Z14" s="206">
        <v>32.83</v>
      </c>
      <c r="AA14" s="206">
        <v>9.66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40</v>
      </c>
      <c r="L15" s="206">
        <v>0</v>
      </c>
      <c r="M15" s="206">
        <v>0</v>
      </c>
      <c r="N15" s="206">
        <v>28.97</v>
      </c>
      <c r="O15" s="206">
        <v>48.65</v>
      </c>
      <c r="P15" s="206">
        <v>58.15</v>
      </c>
      <c r="Q15" s="206">
        <v>0</v>
      </c>
      <c r="R15" s="206">
        <v>2.6</v>
      </c>
      <c r="S15" s="206">
        <v>3.24</v>
      </c>
      <c r="T15" s="206">
        <v>0</v>
      </c>
      <c r="U15" s="206">
        <v>266.35000000000002</v>
      </c>
      <c r="V15" s="206">
        <v>0</v>
      </c>
      <c r="W15" s="206">
        <v>4.83</v>
      </c>
      <c r="X15" s="206">
        <v>9.66</v>
      </c>
      <c r="Y15" s="206">
        <v>0</v>
      </c>
      <c r="Z15" s="206">
        <v>32.83</v>
      </c>
      <c r="AA15" s="206">
        <v>9.66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40</v>
      </c>
      <c r="L16" s="206">
        <v>0</v>
      </c>
      <c r="M16" s="206">
        <v>0</v>
      </c>
      <c r="N16" s="206">
        <v>28.97</v>
      </c>
      <c r="O16" s="206">
        <v>48.65</v>
      </c>
      <c r="P16" s="206">
        <v>58.15</v>
      </c>
      <c r="Q16" s="206">
        <v>0</v>
      </c>
      <c r="R16" s="206">
        <v>2.6</v>
      </c>
      <c r="S16" s="206">
        <v>3.24</v>
      </c>
      <c r="T16" s="206">
        <v>0</v>
      </c>
      <c r="U16" s="206">
        <v>266.35000000000002</v>
      </c>
      <c r="V16" s="206">
        <v>0</v>
      </c>
      <c r="W16" s="206">
        <v>4.83</v>
      </c>
      <c r="X16" s="206">
        <v>9.66</v>
      </c>
      <c r="Y16" s="206">
        <v>0</v>
      </c>
      <c r="Z16" s="206">
        <v>32.83</v>
      </c>
      <c r="AA16" s="206">
        <v>9.66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40</v>
      </c>
      <c r="L17" s="206">
        <v>0</v>
      </c>
      <c r="M17" s="206">
        <v>0</v>
      </c>
      <c r="N17" s="206">
        <v>28.97</v>
      </c>
      <c r="O17" s="206">
        <v>48.65</v>
      </c>
      <c r="P17" s="206">
        <v>56.09</v>
      </c>
      <c r="Q17" s="206">
        <v>0</v>
      </c>
      <c r="R17" s="206">
        <v>2.6</v>
      </c>
      <c r="S17" s="206">
        <v>3.24</v>
      </c>
      <c r="T17" s="206">
        <v>0</v>
      </c>
      <c r="U17" s="206">
        <v>266.35000000000002</v>
      </c>
      <c r="V17" s="206">
        <v>0</v>
      </c>
      <c r="W17" s="206">
        <v>4.83</v>
      </c>
      <c r="X17" s="206">
        <v>9.66</v>
      </c>
      <c r="Y17" s="206">
        <v>0</v>
      </c>
      <c r="Z17" s="206">
        <v>32.83</v>
      </c>
      <c r="AA17" s="206">
        <v>9.66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40</v>
      </c>
      <c r="L18" s="206">
        <v>0</v>
      </c>
      <c r="M18" s="206">
        <v>0</v>
      </c>
      <c r="N18" s="206">
        <v>28.97</v>
      </c>
      <c r="O18" s="206">
        <v>48.65</v>
      </c>
      <c r="P18" s="206">
        <v>56.09</v>
      </c>
      <c r="Q18" s="206">
        <v>0</v>
      </c>
      <c r="R18" s="206">
        <v>2.6</v>
      </c>
      <c r="S18" s="206">
        <v>3.24</v>
      </c>
      <c r="T18" s="206">
        <v>0</v>
      </c>
      <c r="U18" s="206">
        <v>266.35000000000002</v>
      </c>
      <c r="V18" s="206">
        <v>0</v>
      </c>
      <c r="W18" s="206">
        <v>4.83</v>
      </c>
      <c r="X18" s="206">
        <v>9.66</v>
      </c>
      <c r="Y18" s="206">
        <v>0</v>
      </c>
      <c r="Z18" s="206">
        <v>32.83</v>
      </c>
      <c r="AA18" s="206">
        <v>9.66</v>
      </c>
      <c r="AB18" s="206">
        <v>0</v>
      </c>
      <c r="AC18" s="206">
        <v>18.670000000000002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40</v>
      </c>
      <c r="L19" s="206">
        <v>0</v>
      </c>
      <c r="M19" s="206">
        <v>0</v>
      </c>
      <c r="N19" s="206">
        <v>28.97</v>
      </c>
      <c r="O19" s="206">
        <v>48.65</v>
      </c>
      <c r="P19" s="206">
        <v>56.08</v>
      </c>
      <c r="Q19" s="206">
        <v>0</v>
      </c>
      <c r="R19" s="206">
        <v>2.6</v>
      </c>
      <c r="S19" s="206">
        <v>3.24</v>
      </c>
      <c r="T19" s="206">
        <v>0</v>
      </c>
      <c r="U19" s="206">
        <v>266.35000000000002</v>
      </c>
      <c r="V19" s="206">
        <v>0</v>
      </c>
      <c r="W19" s="206">
        <v>4.83</v>
      </c>
      <c r="X19" s="206">
        <v>9.66</v>
      </c>
      <c r="Y19" s="206">
        <v>0</v>
      </c>
      <c r="Z19" s="206">
        <v>32.83</v>
      </c>
      <c r="AA19" s="206">
        <v>9.66</v>
      </c>
      <c r="AB19" s="206">
        <v>0</v>
      </c>
      <c r="AC19" s="206">
        <v>18.670000000000002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40</v>
      </c>
      <c r="L20" s="206">
        <v>0</v>
      </c>
      <c r="M20" s="206">
        <v>0</v>
      </c>
      <c r="N20" s="206">
        <v>28.97</v>
      </c>
      <c r="O20" s="206">
        <v>48.65</v>
      </c>
      <c r="P20" s="206">
        <v>56.08</v>
      </c>
      <c r="Q20" s="206">
        <v>0</v>
      </c>
      <c r="R20" s="206">
        <v>2.6</v>
      </c>
      <c r="S20" s="206">
        <v>3.24</v>
      </c>
      <c r="T20" s="206">
        <v>0</v>
      </c>
      <c r="U20" s="206">
        <v>266.35000000000002</v>
      </c>
      <c r="V20" s="206">
        <v>0</v>
      </c>
      <c r="W20" s="206">
        <v>4.83</v>
      </c>
      <c r="X20" s="206">
        <v>9.66</v>
      </c>
      <c r="Y20" s="206">
        <v>0</v>
      </c>
      <c r="Z20" s="206">
        <v>32.83</v>
      </c>
      <c r="AA20" s="206">
        <v>9.66</v>
      </c>
      <c r="AB20" s="206">
        <v>0</v>
      </c>
      <c r="AC20" s="206">
        <v>18.670000000000002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40</v>
      </c>
      <c r="L21" s="206">
        <v>0</v>
      </c>
      <c r="M21" s="206">
        <v>0</v>
      </c>
      <c r="N21" s="206">
        <v>28.97</v>
      </c>
      <c r="O21" s="206">
        <v>48.65</v>
      </c>
      <c r="P21" s="206">
        <v>56.08</v>
      </c>
      <c r="Q21" s="206">
        <v>0</v>
      </c>
      <c r="R21" s="206">
        <v>2.71</v>
      </c>
      <c r="S21" s="206">
        <v>3.38</v>
      </c>
      <c r="T21" s="206">
        <v>0</v>
      </c>
      <c r="U21" s="206">
        <v>266.35000000000002</v>
      </c>
      <c r="V21" s="206">
        <v>0</v>
      </c>
      <c r="W21" s="206">
        <v>4.83</v>
      </c>
      <c r="X21" s="206">
        <v>9.66</v>
      </c>
      <c r="Y21" s="206">
        <v>0</v>
      </c>
      <c r="Z21" s="206">
        <v>32.83</v>
      </c>
      <c r="AA21" s="206">
        <v>9.66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40</v>
      </c>
      <c r="L22" s="206">
        <v>0</v>
      </c>
      <c r="M22" s="206">
        <v>0</v>
      </c>
      <c r="N22" s="206">
        <v>28.97</v>
      </c>
      <c r="O22" s="206">
        <v>48.65</v>
      </c>
      <c r="P22" s="206">
        <v>56.08</v>
      </c>
      <c r="Q22" s="206">
        <v>0</v>
      </c>
      <c r="R22" s="206">
        <v>2.71</v>
      </c>
      <c r="S22" s="206">
        <v>3.38</v>
      </c>
      <c r="T22" s="206">
        <v>0</v>
      </c>
      <c r="U22" s="206">
        <v>266.35000000000002</v>
      </c>
      <c r="V22" s="206">
        <v>0</v>
      </c>
      <c r="W22" s="206">
        <v>4.83</v>
      </c>
      <c r="X22" s="206">
        <v>9.66</v>
      </c>
      <c r="Y22" s="206">
        <v>0</v>
      </c>
      <c r="Z22" s="206">
        <v>32.83</v>
      </c>
      <c r="AA22" s="206">
        <v>9.66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38.630000000000003</v>
      </c>
      <c r="L23" s="206">
        <v>0</v>
      </c>
      <c r="M23" s="206">
        <v>0</v>
      </c>
      <c r="N23" s="206">
        <v>28.97</v>
      </c>
      <c r="O23" s="206">
        <v>48.65</v>
      </c>
      <c r="P23" s="206">
        <v>56.08</v>
      </c>
      <c r="Q23" s="206">
        <v>0</v>
      </c>
      <c r="R23" s="206">
        <v>2.21</v>
      </c>
      <c r="S23" s="206">
        <v>3</v>
      </c>
      <c r="T23" s="206">
        <v>0</v>
      </c>
      <c r="U23" s="206">
        <v>266.35000000000002</v>
      </c>
      <c r="V23" s="206">
        <v>0</v>
      </c>
      <c r="W23" s="206">
        <v>4.83</v>
      </c>
      <c r="X23" s="206">
        <v>9.66</v>
      </c>
      <c r="Y23" s="206">
        <v>0</v>
      </c>
      <c r="Z23" s="206">
        <v>32.83</v>
      </c>
      <c r="AA23" s="206">
        <v>9.66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38.630000000000003</v>
      </c>
      <c r="L24" s="206">
        <v>0</v>
      </c>
      <c r="M24" s="206">
        <v>0</v>
      </c>
      <c r="N24" s="206">
        <v>28.97</v>
      </c>
      <c r="O24" s="206">
        <v>48.65</v>
      </c>
      <c r="P24" s="206">
        <v>56.08</v>
      </c>
      <c r="Q24" s="206">
        <v>0</v>
      </c>
      <c r="R24" s="206">
        <v>2</v>
      </c>
      <c r="S24" s="206">
        <v>2.92</v>
      </c>
      <c r="T24" s="206">
        <v>0</v>
      </c>
      <c r="U24" s="206">
        <v>266.35000000000002</v>
      </c>
      <c r="V24" s="206">
        <v>0</v>
      </c>
      <c r="W24" s="206">
        <v>4.83</v>
      </c>
      <c r="X24" s="206">
        <v>9.66</v>
      </c>
      <c r="Y24" s="206">
        <v>0</v>
      </c>
      <c r="Z24" s="206">
        <v>32.83</v>
      </c>
      <c r="AA24" s="206">
        <v>9.66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38.630000000000003</v>
      </c>
      <c r="L25" s="206">
        <v>0</v>
      </c>
      <c r="M25" s="206">
        <v>0</v>
      </c>
      <c r="N25" s="206">
        <v>28.97</v>
      </c>
      <c r="O25" s="206">
        <v>48.65</v>
      </c>
      <c r="P25" s="206">
        <v>56.08</v>
      </c>
      <c r="Q25" s="206">
        <v>0</v>
      </c>
      <c r="R25" s="206">
        <v>2</v>
      </c>
      <c r="S25" s="206">
        <v>2.92</v>
      </c>
      <c r="T25" s="206">
        <v>0</v>
      </c>
      <c r="U25" s="206">
        <v>266.35000000000002</v>
      </c>
      <c r="V25" s="206">
        <v>0</v>
      </c>
      <c r="W25" s="206">
        <v>11.39</v>
      </c>
      <c r="X25" s="206">
        <v>24.12</v>
      </c>
      <c r="Y25" s="206">
        <v>0</v>
      </c>
      <c r="Z25" s="206">
        <v>68.260000000000005</v>
      </c>
      <c r="AA25" s="206">
        <v>20.02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38.630000000000003</v>
      </c>
      <c r="L26" s="206">
        <v>0</v>
      </c>
      <c r="M26" s="206">
        <v>0</v>
      </c>
      <c r="N26" s="206">
        <v>28.97</v>
      </c>
      <c r="O26" s="206">
        <v>48.65</v>
      </c>
      <c r="P26" s="206">
        <v>56.08</v>
      </c>
      <c r="Q26" s="206">
        <v>0</v>
      </c>
      <c r="R26" s="206">
        <v>1.93</v>
      </c>
      <c r="S26" s="206">
        <v>2.9</v>
      </c>
      <c r="T26" s="206">
        <v>0</v>
      </c>
      <c r="U26" s="206">
        <v>266.35000000000002</v>
      </c>
      <c r="V26" s="206">
        <v>0</v>
      </c>
      <c r="W26" s="206">
        <v>11.39</v>
      </c>
      <c r="X26" s="206">
        <v>24.12</v>
      </c>
      <c r="Y26" s="206">
        <v>0</v>
      </c>
      <c r="Z26" s="206">
        <v>68.260000000000005</v>
      </c>
      <c r="AA26" s="206">
        <v>22.13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38.630000000000003</v>
      </c>
      <c r="L27" s="206">
        <v>0</v>
      </c>
      <c r="M27" s="206">
        <v>0</v>
      </c>
      <c r="N27" s="206">
        <v>28.97</v>
      </c>
      <c r="O27" s="206">
        <v>48.65</v>
      </c>
      <c r="P27" s="206">
        <v>56.08</v>
      </c>
      <c r="Q27" s="206">
        <v>0</v>
      </c>
      <c r="R27" s="206">
        <v>5.2</v>
      </c>
      <c r="S27" s="206">
        <v>6.47</v>
      </c>
      <c r="T27" s="206">
        <v>0</v>
      </c>
      <c r="U27" s="206">
        <v>266.35000000000002</v>
      </c>
      <c r="V27" s="206">
        <v>2.2999999999999998</v>
      </c>
      <c r="W27" s="206">
        <v>11.39</v>
      </c>
      <c r="X27" s="206">
        <v>24.12</v>
      </c>
      <c r="Y27" s="206">
        <v>0</v>
      </c>
      <c r="Z27" s="206">
        <v>68.260000000000005</v>
      </c>
      <c r="AA27" s="206">
        <v>22.13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38.630000000000003</v>
      </c>
      <c r="L28" s="206">
        <v>0</v>
      </c>
      <c r="M28" s="206">
        <v>0</v>
      </c>
      <c r="N28" s="206">
        <v>28.97</v>
      </c>
      <c r="O28" s="206">
        <v>48.65</v>
      </c>
      <c r="P28" s="206">
        <v>56.08</v>
      </c>
      <c r="Q28" s="206">
        <v>0</v>
      </c>
      <c r="R28" s="206">
        <v>5.2</v>
      </c>
      <c r="S28" s="206">
        <v>6.47</v>
      </c>
      <c r="T28" s="206">
        <v>0</v>
      </c>
      <c r="U28" s="206">
        <v>266.35000000000002</v>
      </c>
      <c r="V28" s="206">
        <v>2.2999999999999998</v>
      </c>
      <c r="W28" s="206">
        <v>11.39</v>
      </c>
      <c r="X28" s="206">
        <v>24.12</v>
      </c>
      <c r="Y28" s="206">
        <v>0</v>
      </c>
      <c r="Z28" s="206">
        <v>68.260000000000005</v>
      </c>
      <c r="AA28" s="206">
        <v>22.13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77.260000000000005</v>
      </c>
      <c r="L29" s="206">
        <v>0</v>
      </c>
      <c r="M29" s="206">
        <v>0</v>
      </c>
      <c r="N29" s="206">
        <v>28.97</v>
      </c>
      <c r="O29" s="206">
        <v>48.65</v>
      </c>
      <c r="P29" s="206">
        <v>56.08</v>
      </c>
      <c r="Q29" s="206">
        <v>0</v>
      </c>
      <c r="R29" s="206">
        <v>5.2</v>
      </c>
      <c r="S29" s="206">
        <v>6.47</v>
      </c>
      <c r="T29" s="206">
        <v>0</v>
      </c>
      <c r="U29" s="206">
        <v>266.35000000000002</v>
      </c>
      <c r="V29" s="206">
        <v>2.4</v>
      </c>
      <c r="W29" s="206">
        <v>11.39</v>
      </c>
      <c r="X29" s="206">
        <v>24.12</v>
      </c>
      <c r="Y29" s="206">
        <v>0</v>
      </c>
      <c r="Z29" s="206">
        <v>68.260000000000005</v>
      </c>
      <c r="AA29" s="206">
        <v>22.13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77.260000000000005</v>
      </c>
      <c r="L30" s="206">
        <v>0</v>
      </c>
      <c r="M30" s="206">
        <v>0</v>
      </c>
      <c r="N30" s="206">
        <v>28.97</v>
      </c>
      <c r="O30" s="206">
        <v>48.65</v>
      </c>
      <c r="P30" s="206">
        <v>56.08</v>
      </c>
      <c r="Q30" s="206">
        <v>0</v>
      </c>
      <c r="R30" s="206">
        <v>5.2</v>
      </c>
      <c r="S30" s="206">
        <v>6.47</v>
      </c>
      <c r="T30" s="206">
        <v>0</v>
      </c>
      <c r="U30" s="206">
        <v>266.35000000000002</v>
      </c>
      <c r="V30" s="206">
        <v>2.4</v>
      </c>
      <c r="W30" s="206">
        <v>11.39</v>
      </c>
      <c r="X30" s="206">
        <v>24.12</v>
      </c>
      <c r="Y30" s="206">
        <v>0</v>
      </c>
      <c r="Z30" s="206">
        <v>68.260000000000005</v>
      </c>
      <c r="AA30" s="206">
        <v>22.13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10.68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77.260000000000005</v>
      </c>
      <c r="L31" s="206">
        <v>0</v>
      </c>
      <c r="M31" s="206">
        <v>0</v>
      </c>
      <c r="N31" s="206">
        <v>28.97</v>
      </c>
      <c r="O31" s="206">
        <v>48.65</v>
      </c>
      <c r="P31" s="206">
        <v>56.08</v>
      </c>
      <c r="Q31" s="206">
        <v>0</v>
      </c>
      <c r="R31" s="206">
        <v>5.2</v>
      </c>
      <c r="S31" s="206">
        <v>6.47</v>
      </c>
      <c r="T31" s="206">
        <v>0</v>
      </c>
      <c r="U31" s="206">
        <v>266.35000000000002</v>
      </c>
      <c r="V31" s="206">
        <v>2.2999999999999998</v>
      </c>
      <c r="W31" s="206">
        <v>11.39</v>
      </c>
      <c r="X31" s="206">
        <v>24.12</v>
      </c>
      <c r="Y31" s="206">
        <v>0</v>
      </c>
      <c r="Z31" s="206">
        <v>68.260000000000005</v>
      </c>
      <c r="AA31" s="206">
        <v>22.13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19.920000000000002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77.260000000000005</v>
      </c>
      <c r="L32" s="206">
        <v>0</v>
      </c>
      <c r="M32" s="206">
        <v>0</v>
      </c>
      <c r="N32" s="206">
        <v>28.97</v>
      </c>
      <c r="O32" s="206">
        <v>48.65</v>
      </c>
      <c r="P32" s="206">
        <v>56.08</v>
      </c>
      <c r="Q32" s="206">
        <v>0</v>
      </c>
      <c r="R32" s="206">
        <v>5.2</v>
      </c>
      <c r="S32" s="206">
        <v>6.47</v>
      </c>
      <c r="T32" s="206">
        <v>0</v>
      </c>
      <c r="U32" s="206">
        <v>266.35000000000002</v>
      </c>
      <c r="V32" s="206">
        <v>2.2999999999999998</v>
      </c>
      <c r="W32" s="206">
        <v>11.39</v>
      </c>
      <c r="X32" s="206">
        <v>24.12</v>
      </c>
      <c r="Y32" s="206">
        <v>0</v>
      </c>
      <c r="Z32" s="206">
        <v>68.260000000000005</v>
      </c>
      <c r="AA32" s="206">
        <v>22.13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20.350000000000001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77.260000000000005</v>
      </c>
      <c r="L33" s="206">
        <v>0</v>
      </c>
      <c r="M33" s="206">
        <v>0</v>
      </c>
      <c r="N33" s="206">
        <v>28.97</v>
      </c>
      <c r="O33" s="206">
        <v>48.65</v>
      </c>
      <c r="P33" s="206">
        <v>56.08</v>
      </c>
      <c r="Q33" s="206">
        <v>0</v>
      </c>
      <c r="R33" s="206">
        <v>5.2</v>
      </c>
      <c r="S33" s="206">
        <v>6.47</v>
      </c>
      <c r="T33" s="206">
        <v>0</v>
      </c>
      <c r="U33" s="206">
        <v>266.35000000000002</v>
      </c>
      <c r="V33" s="206">
        <v>2.2999999999999998</v>
      </c>
      <c r="W33" s="206">
        <v>11.39</v>
      </c>
      <c r="X33" s="206">
        <v>24.12</v>
      </c>
      <c r="Y33" s="206">
        <v>0</v>
      </c>
      <c r="Z33" s="206">
        <v>68.260000000000005</v>
      </c>
      <c r="AA33" s="206">
        <v>22.13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20.350000000000001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77.260000000000005</v>
      </c>
      <c r="L34" s="206">
        <v>0</v>
      </c>
      <c r="M34" s="206">
        <v>0</v>
      </c>
      <c r="N34" s="206">
        <v>28.97</v>
      </c>
      <c r="O34" s="206">
        <v>48.65</v>
      </c>
      <c r="P34" s="206">
        <v>56.08</v>
      </c>
      <c r="Q34" s="206">
        <v>0</v>
      </c>
      <c r="R34" s="206">
        <v>5.2</v>
      </c>
      <c r="S34" s="206">
        <v>6.47</v>
      </c>
      <c r="T34" s="206">
        <v>0</v>
      </c>
      <c r="U34" s="206">
        <v>266.35000000000002</v>
      </c>
      <c r="V34" s="206">
        <v>2.2999999999999998</v>
      </c>
      <c r="W34" s="206">
        <v>11.39</v>
      </c>
      <c r="X34" s="206">
        <v>24.12</v>
      </c>
      <c r="Y34" s="206">
        <v>0</v>
      </c>
      <c r="Z34" s="206">
        <v>68.260000000000005</v>
      </c>
      <c r="AA34" s="206">
        <v>22.13</v>
      </c>
      <c r="AB34" s="206">
        <v>0</v>
      </c>
      <c r="AC34" s="206">
        <v>16.809999999999999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20.350000000000001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77.260000000000005</v>
      </c>
      <c r="L35" s="206">
        <v>0</v>
      </c>
      <c r="M35" s="206">
        <v>0</v>
      </c>
      <c r="N35" s="206">
        <v>28.97</v>
      </c>
      <c r="O35" s="206">
        <v>48.65</v>
      </c>
      <c r="P35" s="206">
        <v>56.08</v>
      </c>
      <c r="Q35" s="206">
        <v>0</v>
      </c>
      <c r="R35" s="206">
        <v>5.2</v>
      </c>
      <c r="S35" s="206">
        <v>6.47</v>
      </c>
      <c r="T35" s="206">
        <v>0</v>
      </c>
      <c r="U35" s="206">
        <v>266.35000000000002</v>
      </c>
      <c r="V35" s="206">
        <v>2.2999999999999998</v>
      </c>
      <c r="W35" s="206">
        <v>11.39</v>
      </c>
      <c r="X35" s="206">
        <v>24.12</v>
      </c>
      <c r="Y35" s="206">
        <v>0</v>
      </c>
      <c r="Z35" s="206">
        <v>68.260000000000005</v>
      </c>
      <c r="AA35" s="206">
        <v>22.13</v>
      </c>
      <c r="AB35" s="206">
        <v>0</v>
      </c>
      <c r="AC35" s="206">
        <v>16.809999999999999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20.350000000000001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77.260000000000005</v>
      </c>
      <c r="L36" s="206">
        <v>0</v>
      </c>
      <c r="M36" s="206">
        <v>0</v>
      </c>
      <c r="N36" s="206">
        <v>28.97</v>
      </c>
      <c r="O36" s="206">
        <v>48.65</v>
      </c>
      <c r="P36" s="206">
        <v>56.08</v>
      </c>
      <c r="Q36" s="206">
        <v>0</v>
      </c>
      <c r="R36" s="206">
        <v>5.2</v>
      </c>
      <c r="S36" s="206">
        <v>6.47</v>
      </c>
      <c r="T36" s="206">
        <v>0</v>
      </c>
      <c r="U36" s="206">
        <v>266.35000000000002</v>
      </c>
      <c r="V36" s="206">
        <v>2.2999999999999998</v>
      </c>
      <c r="W36" s="206">
        <v>11.39</v>
      </c>
      <c r="X36" s="206">
        <v>24.12</v>
      </c>
      <c r="Y36" s="206">
        <v>0</v>
      </c>
      <c r="Z36" s="206">
        <v>68.260000000000005</v>
      </c>
      <c r="AA36" s="206">
        <v>22.13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20.350000000000001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77.260000000000005</v>
      </c>
      <c r="L37" s="206">
        <v>0</v>
      </c>
      <c r="M37" s="206">
        <v>0</v>
      </c>
      <c r="N37" s="206">
        <v>28.97</v>
      </c>
      <c r="O37" s="206">
        <v>48.65</v>
      </c>
      <c r="P37" s="206">
        <v>56.08</v>
      </c>
      <c r="Q37" s="206">
        <v>0</v>
      </c>
      <c r="R37" s="206">
        <v>5.2</v>
      </c>
      <c r="S37" s="206">
        <v>6.47</v>
      </c>
      <c r="T37" s="206">
        <v>0</v>
      </c>
      <c r="U37" s="206">
        <v>266.35000000000002</v>
      </c>
      <c r="V37" s="206">
        <v>2.2999999999999998</v>
      </c>
      <c r="W37" s="206">
        <v>11.39</v>
      </c>
      <c r="X37" s="206">
        <v>24.12</v>
      </c>
      <c r="Y37" s="206">
        <v>0</v>
      </c>
      <c r="Z37" s="206">
        <v>68.260000000000005</v>
      </c>
      <c r="AA37" s="206">
        <v>22.13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20.350000000000001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77.260000000000005</v>
      </c>
      <c r="L38" s="206">
        <v>0</v>
      </c>
      <c r="M38" s="206">
        <v>0</v>
      </c>
      <c r="N38" s="206">
        <v>28.97</v>
      </c>
      <c r="O38" s="206">
        <v>48.65</v>
      </c>
      <c r="P38" s="206">
        <v>56.08</v>
      </c>
      <c r="Q38" s="206">
        <v>0</v>
      </c>
      <c r="R38" s="206">
        <v>5.2</v>
      </c>
      <c r="S38" s="206">
        <v>6.47</v>
      </c>
      <c r="T38" s="206">
        <v>0</v>
      </c>
      <c r="U38" s="206">
        <v>266.35000000000002</v>
      </c>
      <c r="V38" s="206">
        <v>2.2999999999999998</v>
      </c>
      <c r="W38" s="206">
        <v>11.39</v>
      </c>
      <c r="X38" s="206">
        <v>24.12</v>
      </c>
      <c r="Y38" s="206">
        <v>0</v>
      </c>
      <c r="Z38" s="206">
        <v>68.260000000000005</v>
      </c>
      <c r="AA38" s="206">
        <v>22.13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20.350000000000001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77.260000000000005</v>
      </c>
      <c r="L39" s="206">
        <v>0</v>
      </c>
      <c r="M39" s="206">
        <v>0</v>
      </c>
      <c r="N39" s="206">
        <v>28.97</v>
      </c>
      <c r="O39" s="206">
        <v>48.65</v>
      </c>
      <c r="P39" s="206">
        <v>56.08</v>
      </c>
      <c r="Q39" s="206">
        <v>0</v>
      </c>
      <c r="R39" s="206">
        <v>5.2</v>
      </c>
      <c r="S39" s="206">
        <v>6.47</v>
      </c>
      <c r="T39" s="206">
        <v>0</v>
      </c>
      <c r="U39" s="206">
        <v>266.35000000000002</v>
      </c>
      <c r="V39" s="206">
        <v>2.2999999999999998</v>
      </c>
      <c r="W39" s="206">
        <v>11.39</v>
      </c>
      <c r="X39" s="206">
        <v>24.12</v>
      </c>
      <c r="Y39" s="206">
        <v>0</v>
      </c>
      <c r="Z39" s="206">
        <v>68.260000000000005</v>
      </c>
      <c r="AA39" s="206">
        <v>22.13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20.350000000000001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77.260000000000005</v>
      </c>
      <c r="L40" s="206">
        <v>0</v>
      </c>
      <c r="M40" s="206">
        <v>0</v>
      </c>
      <c r="N40" s="206">
        <v>28.97</v>
      </c>
      <c r="O40" s="206">
        <v>48.65</v>
      </c>
      <c r="P40" s="206">
        <v>56.08</v>
      </c>
      <c r="Q40" s="206">
        <v>0</v>
      </c>
      <c r="R40" s="206">
        <v>5.2</v>
      </c>
      <c r="S40" s="206">
        <v>6.47</v>
      </c>
      <c r="T40" s="206">
        <v>0</v>
      </c>
      <c r="U40" s="206">
        <v>266.35000000000002</v>
      </c>
      <c r="V40" s="206">
        <v>2.2999999999999998</v>
      </c>
      <c r="W40" s="206">
        <v>11.39</v>
      </c>
      <c r="X40" s="206">
        <v>24.12</v>
      </c>
      <c r="Y40" s="206">
        <v>0</v>
      </c>
      <c r="Z40" s="206">
        <v>68.260000000000005</v>
      </c>
      <c r="AA40" s="206">
        <v>22.13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20.350000000000001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77.260000000000005</v>
      </c>
      <c r="L41" s="206">
        <v>0</v>
      </c>
      <c r="M41" s="206">
        <v>0</v>
      </c>
      <c r="N41" s="206">
        <v>28.97</v>
      </c>
      <c r="O41" s="206">
        <v>48.65</v>
      </c>
      <c r="P41" s="206">
        <v>56.08</v>
      </c>
      <c r="Q41" s="206">
        <v>0</v>
      </c>
      <c r="R41" s="206">
        <v>5.2</v>
      </c>
      <c r="S41" s="206">
        <v>6.47</v>
      </c>
      <c r="T41" s="206">
        <v>0</v>
      </c>
      <c r="U41" s="206">
        <v>266.35000000000002</v>
      </c>
      <c r="V41" s="206">
        <v>2.2999999999999998</v>
      </c>
      <c r="W41" s="206">
        <v>11.39</v>
      </c>
      <c r="X41" s="206">
        <v>24.12</v>
      </c>
      <c r="Y41" s="206">
        <v>0</v>
      </c>
      <c r="Z41" s="206">
        <v>68.260000000000005</v>
      </c>
      <c r="AA41" s="206">
        <v>22.13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20.350000000000001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77.260000000000005</v>
      </c>
      <c r="L42" s="206">
        <v>0</v>
      </c>
      <c r="M42" s="206">
        <v>0</v>
      </c>
      <c r="N42" s="206">
        <v>28.97</v>
      </c>
      <c r="O42" s="206">
        <v>48.65</v>
      </c>
      <c r="P42" s="206">
        <v>56.08</v>
      </c>
      <c r="Q42" s="206">
        <v>0</v>
      </c>
      <c r="R42" s="206">
        <v>5.2</v>
      </c>
      <c r="S42" s="206">
        <v>6.47</v>
      </c>
      <c r="T42" s="206">
        <v>0</v>
      </c>
      <c r="U42" s="206">
        <v>266.35000000000002</v>
      </c>
      <c r="V42" s="206">
        <v>2.2999999999999998</v>
      </c>
      <c r="W42" s="206">
        <v>11.39</v>
      </c>
      <c r="X42" s="206">
        <v>24.12</v>
      </c>
      <c r="Y42" s="206">
        <v>0</v>
      </c>
      <c r="Z42" s="206">
        <v>68.260000000000005</v>
      </c>
      <c r="AA42" s="206">
        <v>22.13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20.350000000000001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77.260000000000005</v>
      </c>
      <c r="L43" s="206">
        <v>0</v>
      </c>
      <c r="M43" s="206">
        <v>0</v>
      </c>
      <c r="N43" s="206">
        <v>28.97</v>
      </c>
      <c r="O43" s="206">
        <v>48.65</v>
      </c>
      <c r="P43" s="206">
        <v>56.08</v>
      </c>
      <c r="Q43" s="206">
        <v>0</v>
      </c>
      <c r="R43" s="206">
        <v>5.2</v>
      </c>
      <c r="S43" s="206">
        <v>6.47</v>
      </c>
      <c r="T43" s="206">
        <v>0</v>
      </c>
      <c r="U43" s="206">
        <v>266.35000000000002</v>
      </c>
      <c r="V43" s="206">
        <v>2.2999999999999998</v>
      </c>
      <c r="W43" s="206">
        <v>11.39</v>
      </c>
      <c r="X43" s="206">
        <v>24.12</v>
      </c>
      <c r="Y43" s="206">
        <v>0</v>
      </c>
      <c r="Z43" s="206">
        <v>68.260000000000005</v>
      </c>
      <c r="AA43" s="206">
        <v>22.13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20.350000000000001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77.260000000000005</v>
      </c>
      <c r="L44" s="206">
        <v>0</v>
      </c>
      <c r="M44" s="206">
        <v>0</v>
      </c>
      <c r="N44" s="206">
        <v>28.97</v>
      </c>
      <c r="O44" s="206">
        <v>48.65</v>
      </c>
      <c r="P44" s="206">
        <v>56.08</v>
      </c>
      <c r="Q44" s="206">
        <v>0</v>
      </c>
      <c r="R44" s="206">
        <v>5.2</v>
      </c>
      <c r="S44" s="206">
        <v>6.47</v>
      </c>
      <c r="T44" s="206">
        <v>0</v>
      </c>
      <c r="U44" s="206">
        <v>266.35000000000002</v>
      </c>
      <c r="V44" s="206">
        <v>2.2999999999999998</v>
      </c>
      <c r="W44" s="206">
        <v>11.39</v>
      </c>
      <c r="X44" s="206">
        <v>24.12</v>
      </c>
      <c r="Y44" s="206">
        <v>0</v>
      </c>
      <c r="Z44" s="206">
        <v>68.260000000000005</v>
      </c>
      <c r="AA44" s="206">
        <v>22.13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20.350000000000001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77.33</v>
      </c>
      <c r="L45" s="206">
        <v>0</v>
      </c>
      <c r="M45" s="206">
        <v>0</v>
      </c>
      <c r="N45" s="206">
        <v>28.97</v>
      </c>
      <c r="O45" s="206">
        <v>48.65</v>
      </c>
      <c r="P45" s="206">
        <v>62.19</v>
      </c>
      <c r="Q45" s="206">
        <v>0</v>
      </c>
      <c r="R45" s="206">
        <v>5.2</v>
      </c>
      <c r="S45" s="206">
        <v>6.47</v>
      </c>
      <c r="T45" s="206">
        <v>0</v>
      </c>
      <c r="U45" s="206">
        <v>266.35000000000002</v>
      </c>
      <c r="V45" s="206">
        <v>1.35</v>
      </c>
      <c r="W45" s="206">
        <v>11.39</v>
      </c>
      <c r="X45" s="206">
        <v>24.12</v>
      </c>
      <c r="Y45" s="206">
        <v>0</v>
      </c>
      <c r="Z45" s="206">
        <v>68.260000000000005</v>
      </c>
      <c r="AA45" s="206">
        <v>22.13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20.350000000000001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77.33</v>
      </c>
      <c r="L46" s="206">
        <v>0</v>
      </c>
      <c r="M46" s="206">
        <v>0</v>
      </c>
      <c r="N46" s="206">
        <v>28.97</v>
      </c>
      <c r="O46" s="206">
        <v>48.65</v>
      </c>
      <c r="P46" s="206">
        <v>62.19</v>
      </c>
      <c r="Q46" s="206">
        <v>0</v>
      </c>
      <c r="R46" s="206">
        <v>5.2</v>
      </c>
      <c r="S46" s="206">
        <v>6.47</v>
      </c>
      <c r="T46" s="206">
        <v>0</v>
      </c>
      <c r="U46" s="206">
        <v>266.35000000000002</v>
      </c>
      <c r="V46" s="206">
        <v>1.35</v>
      </c>
      <c r="W46" s="206">
        <v>11.39</v>
      </c>
      <c r="X46" s="206">
        <v>24.12</v>
      </c>
      <c r="Y46" s="206">
        <v>0</v>
      </c>
      <c r="Z46" s="206">
        <v>68.260000000000005</v>
      </c>
      <c r="AA46" s="206">
        <v>22.13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20.350000000000001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77.33</v>
      </c>
      <c r="L47" s="206">
        <v>0</v>
      </c>
      <c r="M47" s="206">
        <v>0</v>
      </c>
      <c r="N47" s="206">
        <v>28.97</v>
      </c>
      <c r="O47" s="206">
        <v>48.65</v>
      </c>
      <c r="P47" s="206">
        <v>62.19</v>
      </c>
      <c r="Q47" s="206">
        <v>0</v>
      </c>
      <c r="R47" s="206">
        <v>5.2</v>
      </c>
      <c r="S47" s="206">
        <v>6.47</v>
      </c>
      <c r="T47" s="206">
        <v>0</v>
      </c>
      <c r="U47" s="206">
        <v>266.35000000000002</v>
      </c>
      <c r="V47" s="206">
        <v>1.37</v>
      </c>
      <c r="W47" s="206">
        <v>11.39</v>
      </c>
      <c r="X47" s="206">
        <v>24.12</v>
      </c>
      <c r="Y47" s="206">
        <v>0</v>
      </c>
      <c r="Z47" s="206">
        <v>68.260000000000005</v>
      </c>
      <c r="AA47" s="206">
        <v>22.13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20.350000000000001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77.33</v>
      </c>
      <c r="L48" s="206">
        <v>0</v>
      </c>
      <c r="M48" s="206">
        <v>0</v>
      </c>
      <c r="N48" s="206">
        <v>28.97</v>
      </c>
      <c r="O48" s="206">
        <v>48.65</v>
      </c>
      <c r="P48" s="206">
        <v>62.19</v>
      </c>
      <c r="Q48" s="206">
        <v>0</v>
      </c>
      <c r="R48" s="206">
        <v>5.2</v>
      </c>
      <c r="S48" s="206">
        <v>6.47</v>
      </c>
      <c r="T48" s="206">
        <v>0</v>
      </c>
      <c r="U48" s="206">
        <v>266.35000000000002</v>
      </c>
      <c r="V48" s="206">
        <v>1.37</v>
      </c>
      <c r="W48" s="206">
        <v>11.39</v>
      </c>
      <c r="X48" s="206">
        <v>24.12</v>
      </c>
      <c r="Y48" s="206">
        <v>0</v>
      </c>
      <c r="Z48" s="206">
        <v>68.260000000000005</v>
      </c>
      <c r="AA48" s="206">
        <v>22.13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20.350000000000001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77.33</v>
      </c>
      <c r="L49" s="206">
        <v>0</v>
      </c>
      <c r="M49" s="206">
        <v>0</v>
      </c>
      <c r="N49" s="206">
        <v>28.97</v>
      </c>
      <c r="O49" s="206">
        <v>48.65</v>
      </c>
      <c r="P49" s="206">
        <v>62.19</v>
      </c>
      <c r="Q49" s="206">
        <v>0</v>
      </c>
      <c r="R49" s="206">
        <v>1.93</v>
      </c>
      <c r="S49" s="206">
        <v>2.9</v>
      </c>
      <c r="T49" s="206">
        <v>0</v>
      </c>
      <c r="U49" s="206">
        <v>266.35000000000002</v>
      </c>
      <c r="V49" s="206">
        <v>0</v>
      </c>
      <c r="W49" s="206">
        <v>11.39</v>
      </c>
      <c r="X49" s="206">
        <v>24.12</v>
      </c>
      <c r="Y49" s="206">
        <v>0</v>
      </c>
      <c r="Z49" s="206">
        <v>68.260000000000005</v>
      </c>
      <c r="AA49" s="206">
        <v>22.13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20.350000000000001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50.22</v>
      </c>
      <c r="L50" s="206">
        <v>0</v>
      </c>
      <c r="M50" s="206">
        <v>0</v>
      </c>
      <c r="N50" s="206">
        <v>28.97</v>
      </c>
      <c r="O50" s="206">
        <v>48.65</v>
      </c>
      <c r="P50" s="206">
        <v>62.19</v>
      </c>
      <c r="Q50" s="206">
        <v>0</v>
      </c>
      <c r="R50" s="206">
        <v>1.93</v>
      </c>
      <c r="S50" s="206">
        <v>2.9</v>
      </c>
      <c r="T50" s="206">
        <v>0</v>
      </c>
      <c r="U50" s="206">
        <v>266.35000000000002</v>
      </c>
      <c r="V50" s="206">
        <v>0</v>
      </c>
      <c r="W50" s="206">
        <v>11.39</v>
      </c>
      <c r="X50" s="206">
        <v>24.12</v>
      </c>
      <c r="Y50" s="206">
        <v>0</v>
      </c>
      <c r="Z50" s="206">
        <v>68.260000000000005</v>
      </c>
      <c r="AA50" s="206">
        <v>22.13</v>
      </c>
      <c r="AB50" s="206">
        <v>0</v>
      </c>
      <c r="AC50" s="206">
        <v>18.170000000000002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47.56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20.350000000000001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50.22</v>
      </c>
      <c r="L51" s="206">
        <v>0</v>
      </c>
      <c r="M51" s="206">
        <v>0</v>
      </c>
      <c r="N51" s="206">
        <v>28.97</v>
      </c>
      <c r="O51" s="206">
        <v>48.65</v>
      </c>
      <c r="P51" s="206">
        <v>62.19</v>
      </c>
      <c r="Q51" s="206">
        <v>0</v>
      </c>
      <c r="R51" s="206">
        <v>1.93</v>
      </c>
      <c r="S51" s="206">
        <v>2.9</v>
      </c>
      <c r="T51" s="206">
        <v>0</v>
      </c>
      <c r="U51" s="206">
        <v>266.35000000000002</v>
      </c>
      <c r="V51" s="206">
        <v>0</v>
      </c>
      <c r="W51" s="206">
        <v>11.39</v>
      </c>
      <c r="X51" s="206">
        <v>24.12</v>
      </c>
      <c r="Y51" s="206">
        <v>0</v>
      </c>
      <c r="Z51" s="206">
        <v>68.260000000000005</v>
      </c>
      <c r="AA51" s="206">
        <v>22.13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20.350000000000001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50.22</v>
      </c>
      <c r="L52" s="206">
        <v>0</v>
      </c>
      <c r="M52" s="206">
        <v>0</v>
      </c>
      <c r="N52" s="206">
        <v>28.97</v>
      </c>
      <c r="O52" s="206">
        <v>48.65</v>
      </c>
      <c r="P52" s="206">
        <v>62.19</v>
      </c>
      <c r="Q52" s="206">
        <v>0</v>
      </c>
      <c r="R52" s="206">
        <v>1.93</v>
      </c>
      <c r="S52" s="206">
        <v>2.9</v>
      </c>
      <c r="T52" s="206">
        <v>0</v>
      </c>
      <c r="U52" s="206">
        <v>266.35000000000002</v>
      </c>
      <c r="V52" s="206">
        <v>0</v>
      </c>
      <c r="W52" s="206">
        <v>11.39</v>
      </c>
      <c r="X52" s="206">
        <v>24.12</v>
      </c>
      <c r="Y52" s="206">
        <v>0</v>
      </c>
      <c r="Z52" s="206">
        <v>68.260000000000005</v>
      </c>
      <c r="AA52" s="206">
        <v>22.13</v>
      </c>
      <c r="AB52" s="206">
        <v>0</v>
      </c>
      <c r="AC52" s="206">
        <v>18.170000000000002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20.350000000000001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38.799999999999997</v>
      </c>
      <c r="L53" s="206">
        <v>0</v>
      </c>
      <c r="M53" s="206">
        <v>0</v>
      </c>
      <c r="N53" s="206">
        <v>28.97</v>
      </c>
      <c r="O53" s="206">
        <v>48.65</v>
      </c>
      <c r="P53" s="206">
        <v>62.19</v>
      </c>
      <c r="Q53" s="206">
        <v>0</v>
      </c>
      <c r="R53" s="206">
        <v>1.93</v>
      </c>
      <c r="S53" s="206">
        <v>2.9</v>
      </c>
      <c r="T53" s="206">
        <v>0</v>
      </c>
      <c r="U53" s="206">
        <v>266.35000000000002</v>
      </c>
      <c r="V53" s="206">
        <v>0</v>
      </c>
      <c r="W53" s="206">
        <v>11.39</v>
      </c>
      <c r="X53" s="206">
        <v>24.12</v>
      </c>
      <c r="Y53" s="206">
        <v>0</v>
      </c>
      <c r="Z53" s="206">
        <v>68.260000000000005</v>
      </c>
      <c r="AA53" s="206">
        <v>22.13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20.350000000000001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38.799999999999997</v>
      </c>
      <c r="L54" s="206">
        <v>0</v>
      </c>
      <c r="M54" s="206">
        <v>0</v>
      </c>
      <c r="N54" s="206">
        <v>28.97</v>
      </c>
      <c r="O54" s="206">
        <v>48.65</v>
      </c>
      <c r="P54" s="206">
        <v>62.19</v>
      </c>
      <c r="Q54" s="206">
        <v>0</v>
      </c>
      <c r="R54" s="206">
        <v>1.93</v>
      </c>
      <c r="S54" s="206">
        <v>2.9</v>
      </c>
      <c r="T54" s="206">
        <v>0</v>
      </c>
      <c r="U54" s="206">
        <v>266.35000000000002</v>
      </c>
      <c r="V54" s="206">
        <v>0</v>
      </c>
      <c r="W54" s="206">
        <v>11.39</v>
      </c>
      <c r="X54" s="206">
        <v>24.12</v>
      </c>
      <c r="Y54" s="206">
        <v>0</v>
      </c>
      <c r="Z54" s="206">
        <v>68.260000000000005</v>
      </c>
      <c r="AA54" s="206">
        <v>22.13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20.350000000000001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38.799999999999997</v>
      </c>
      <c r="L55" s="206">
        <v>0</v>
      </c>
      <c r="M55" s="206">
        <v>0</v>
      </c>
      <c r="N55" s="206">
        <v>28.97</v>
      </c>
      <c r="O55" s="206">
        <v>48.65</v>
      </c>
      <c r="P55" s="206">
        <v>62.19</v>
      </c>
      <c r="Q55" s="206">
        <v>0</v>
      </c>
      <c r="R55" s="206">
        <v>1.93</v>
      </c>
      <c r="S55" s="206">
        <v>2.9</v>
      </c>
      <c r="T55" s="206">
        <v>0</v>
      </c>
      <c r="U55" s="206">
        <v>266.35000000000002</v>
      </c>
      <c r="V55" s="206">
        <v>0</v>
      </c>
      <c r="W55" s="206">
        <v>11.39</v>
      </c>
      <c r="X55" s="206">
        <v>24.12</v>
      </c>
      <c r="Y55" s="206">
        <v>0</v>
      </c>
      <c r="Z55" s="206">
        <v>68.260000000000005</v>
      </c>
      <c r="AA55" s="206">
        <v>22.13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20.350000000000001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38.799999999999997</v>
      </c>
      <c r="L56" s="206">
        <v>0</v>
      </c>
      <c r="M56" s="206">
        <v>0</v>
      </c>
      <c r="N56" s="206">
        <v>28.97</v>
      </c>
      <c r="O56" s="206">
        <v>48.65</v>
      </c>
      <c r="P56" s="206">
        <v>62.19</v>
      </c>
      <c r="Q56" s="206">
        <v>0</v>
      </c>
      <c r="R56" s="206">
        <v>1.93</v>
      </c>
      <c r="S56" s="206">
        <v>2.9</v>
      </c>
      <c r="T56" s="206">
        <v>0</v>
      </c>
      <c r="U56" s="206">
        <v>266.35000000000002</v>
      </c>
      <c r="V56" s="206">
        <v>0</v>
      </c>
      <c r="W56" s="206">
        <v>11.39</v>
      </c>
      <c r="X56" s="206">
        <v>24.12</v>
      </c>
      <c r="Y56" s="206">
        <v>0</v>
      </c>
      <c r="Z56" s="206">
        <v>68.260000000000005</v>
      </c>
      <c r="AA56" s="206">
        <v>22.13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20.350000000000001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38.799999999999997</v>
      </c>
      <c r="L57" s="206">
        <v>0</v>
      </c>
      <c r="M57" s="206">
        <v>0</v>
      </c>
      <c r="N57" s="206">
        <v>28.97</v>
      </c>
      <c r="O57" s="206">
        <v>48.65</v>
      </c>
      <c r="P57" s="206">
        <v>62.19</v>
      </c>
      <c r="Q57" s="206">
        <v>0</v>
      </c>
      <c r="R57" s="206">
        <v>1.93</v>
      </c>
      <c r="S57" s="206">
        <v>2.9</v>
      </c>
      <c r="T57" s="206">
        <v>0</v>
      </c>
      <c r="U57" s="206">
        <v>266.35000000000002</v>
      </c>
      <c r="V57" s="206">
        <v>3.42</v>
      </c>
      <c r="W57" s="206">
        <v>11.39</v>
      </c>
      <c r="X57" s="206">
        <v>24.12</v>
      </c>
      <c r="Y57" s="206">
        <v>0</v>
      </c>
      <c r="Z57" s="206">
        <v>68.260000000000005</v>
      </c>
      <c r="AA57" s="206">
        <v>22.13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20.350000000000001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38.799999999999997</v>
      </c>
      <c r="L58" s="206">
        <v>0</v>
      </c>
      <c r="M58" s="206">
        <v>0</v>
      </c>
      <c r="N58" s="206">
        <v>28.97</v>
      </c>
      <c r="O58" s="206">
        <v>48.65</v>
      </c>
      <c r="P58" s="206">
        <v>62.19</v>
      </c>
      <c r="Q58" s="206">
        <v>0</v>
      </c>
      <c r="R58" s="206">
        <v>1.93</v>
      </c>
      <c r="S58" s="206">
        <v>2.9</v>
      </c>
      <c r="T58" s="206">
        <v>0</v>
      </c>
      <c r="U58" s="206">
        <v>266.35000000000002</v>
      </c>
      <c r="V58" s="206">
        <v>3.42</v>
      </c>
      <c r="W58" s="206">
        <v>11.39</v>
      </c>
      <c r="X58" s="206">
        <v>24.12</v>
      </c>
      <c r="Y58" s="206">
        <v>0</v>
      </c>
      <c r="Z58" s="206">
        <v>68.260000000000005</v>
      </c>
      <c r="AA58" s="206">
        <v>22.13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20.350000000000001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38.799999999999997</v>
      </c>
      <c r="L59" s="206">
        <v>0</v>
      </c>
      <c r="M59" s="206">
        <v>0</v>
      </c>
      <c r="N59" s="206">
        <v>28.97</v>
      </c>
      <c r="O59" s="206">
        <v>48.65</v>
      </c>
      <c r="P59" s="206">
        <v>62.19</v>
      </c>
      <c r="Q59" s="206">
        <v>0</v>
      </c>
      <c r="R59" s="206">
        <v>1.93</v>
      </c>
      <c r="S59" s="206">
        <v>2.9</v>
      </c>
      <c r="T59" s="206">
        <v>0</v>
      </c>
      <c r="U59" s="206">
        <v>266.35000000000002</v>
      </c>
      <c r="V59" s="206">
        <v>3.42</v>
      </c>
      <c r="W59" s="206">
        <v>11.39</v>
      </c>
      <c r="X59" s="206">
        <v>24.12</v>
      </c>
      <c r="Y59" s="206">
        <v>0</v>
      </c>
      <c r="Z59" s="206">
        <v>68.260000000000005</v>
      </c>
      <c r="AA59" s="206">
        <v>22.13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20.350000000000001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38.799999999999997</v>
      </c>
      <c r="L60" s="206">
        <v>0</v>
      </c>
      <c r="M60" s="206">
        <v>0</v>
      </c>
      <c r="N60" s="206">
        <v>28.97</v>
      </c>
      <c r="O60" s="206">
        <v>48.65</v>
      </c>
      <c r="P60" s="206">
        <v>62.19</v>
      </c>
      <c r="Q60" s="206">
        <v>0</v>
      </c>
      <c r="R60" s="206">
        <v>1.93</v>
      </c>
      <c r="S60" s="206">
        <v>2.9</v>
      </c>
      <c r="T60" s="206">
        <v>0</v>
      </c>
      <c r="U60" s="206">
        <v>266.35000000000002</v>
      </c>
      <c r="V60" s="206">
        <v>3.42</v>
      </c>
      <c r="W60" s="206">
        <v>11.39</v>
      </c>
      <c r="X60" s="206">
        <v>24.12</v>
      </c>
      <c r="Y60" s="206">
        <v>0</v>
      </c>
      <c r="Z60" s="206">
        <v>68.260000000000005</v>
      </c>
      <c r="AA60" s="206">
        <v>22.13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20.350000000000001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38.799999999999997</v>
      </c>
      <c r="L61" s="206">
        <v>0</v>
      </c>
      <c r="M61" s="206">
        <v>0</v>
      </c>
      <c r="N61" s="206">
        <v>28.97</v>
      </c>
      <c r="O61" s="206">
        <v>48.65</v>
      </c>
      <c r="P61" s="206">
        <v>62.19</v>
      </c>
      <c r="Q61" s="206">
        <v>0</v>
      </c>
      <c r="R61" s="206">
        <v>1.93</v>
      </c>
      <c r="S61" s="206">
        <v>2.9</v>
      </c>
      <c r="T61" s="206">
        <v>0</v>
      </c>
      <c r="U61" s="206">
        <v>266.35000000000002</v>
      </c>
      <c r="V61" s="206">
        <v>3.39</v>
      </c>
      <c r="W61" s="206">
        <v>11.39</v>
      </c>
      <c r="X61" s="206">
        <v>24.12</v>
      </c>
      <c r="Y61" s="206">
        <v>0</v>
      </c>
      <c r="Z61" s="206">
        <v>68.260000000000005</v>
      </c>
      <c r="AA61" s="206">
        <v>22.13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20.350000000000001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38.799999999999997</v>
      </c>
      <c r="L62" s="206">
        <v>0</v>
      </c>
      <c r="M62" s="206">
        <v>0</v>
      </c>
      <c r="N62" s="206">
        <v>28.97</v>
      </c>
      <c r="O62" s="206">
        <v>48.65</v>
      </c>
      <c r="P62" s="206">
        <v>62.19</v>
      </c>
      <c r="Q62" s="206">
        <v>0</v>
      </c>
      <c r="R62" s="206">
        <v>1.93</v>
      </c>
      <c r="S62" s="206">
        <v>2.9</v>
      </c>
      <c r="T62" s="206">
        <v>0</v>
      </c>
      <c r="U62" s="206">
        <v>266.35000000000002</v>
      </c>
      <c r="V62" s="206">
        <v>3.39</v>
      </c>
      <c r="W62" s="206">
        <v>11.39</v>
      </c>
      <c r="X62" s="206">
        <v>24.12</v>
      </c>
      <c r="Y62" s="206">
        <v>0</v>
      </c>
      <c r="Z62" s="206">
        <v>68.260000000000005</v>
      </c>
      <c r="AA62" s="206">
        <v>22.13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20.350000000000001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38.799999999999997</v>
      </c>
      <c r="L63" s="206">
        <v>0</v>
      </c>
      <c r="M63" s="206">
        <v>0</v>
      </c>
      <c r="N63" s="206">
        <v>28.97</v>
      </c>
      <c r="O63" s="206">
        <v>48.65</v>
      </c>
      <c r="P63" s="206">
        <v>62.19</v>
      </c>
      <c r="Q63" s="206">
        <v>0</v>
      </c>
      <c r="R63" s="206">
        <v>5.2</v>
      </c>
      <c r="S63" s="206">
        <v>6.47</v>
      </c>
      <c r="T63" s="206">
        <v>0</v>
      </c>
      <c r="U63" s="206">
        <v>266.35000000000002</v>
      </c>
      <c r="V63" s="206">
        <v>2.0099999999999998</v>
      </c>
      <c r="W63" s="206">
        <v>11.39</v>
      </c>
      <c r="X63" s="206">
        <v>24.12</v>
      </c>
      <c r="Y63" s="206">
        <v>0</v>
      </c>
      <c r="Z63" s="206">
        <v>68.260000000000005</v>
      </c>
      <c r="AA63" s="206">
        <v>22.13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20.350000000000001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38.799999999999997</v>
      </c>
      <c r="L64" s="206">
        <v>0</v>
      </c>
      <c r="M64" s="206">
        <v>0</v>
      </c>
      <c r="N64" s="206">
        <v>28.97</v>
      </c>
      <c r="O64" s="206">
        <v>48.65</v>
      </c>
      <c r="P64" s="206">
        <v>62.19</v>
      </c>
      <c r="Q64" s="206">
        <v>0</v>
      </c>
      <c r="R64" s="206">
        <v>5.2</v>
      </c>
      <c r="S64" s="206">
        <v>6.47</v>
      </c>
      <c r="T64" s="206">
        <v>0</v>
      </c>
      <c r="U64" s="206">
        <v>266.35000000000002</v>
      </c>
      <c r="V64" s="206">
        <v>2.0099999999999998</v>
      </c>
      <c r="W64" s="206">
        <v>11.39</v>
      </c>
      <c r="X64" s="206">
        <v>24.12</v>
      </c>
      <c r="Y64" s="206">
        <v>0</v>
      </c>
      <c r="Z64" s="206">
        <v>68.260000000000005</v>
      </c>
      <c r="AA64" s="206">
        <v>22.13</v>
      </c>
      <c r="AB64" s="206">
        <v>0</v>
      </c>
      <c r="AC64" s="206">
        <v>18.170000000000002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20.350000000000001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77.58</v>
      </c>
      <c r="L65" s="206">
        <v>0</v>
      </c>
      <c r="M65" s="206">
        <v>0</v>
      </c>
      <c r="N65" s="206">
        <v>28.97</v>
      </c>
      <c r="O65" s="206">
        <v>48.65</v>
      </c>
      <c r="P65" s="206">
        <v>62.19</v>
      </c>
      <c r="Q65" s="206">
        <v>0</v>
      </c>
      <c r="R65" s="206">
        <v>5.2</v>
      </c>
      <c r="S65" s="206">
        <v>6.47</v>
      </c>
      <c r="T65" s="206">
        <v>0</v>
      </c>
      <c r="U65" s="206">
        <v>266.35000000000002</v>
      </c>
      <c r="V65" s="206">
        <v>1.37</v>
      </c>
      <c r="W65" s="206">
        <v>11.39</v>
      </c>
      <c r="X65" s="206">
        <v>24.12</v>
      </c>
      <c r="Y65" s="206">
        <v>0</v>
      </c>
      <c r="Z65" s="206">
        <v>68.260000000000005</v>
      </c>
      <c r="AA65" s="206">
        <v>22.13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20.350000000000001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77.58</v>
      </c>
      <c r="L66" s="206">
        <v>0</v>
      </c>
      <c r="M66" s="206">
        <v>0</v>
      </c>
      <c r="N66" s="206">
        <v>28.97</v>
      </c>
      <c r="O66" s="206">
        <v>48.65</v>
      </c>
      <c r="P66" s="206">
        <v>62.19</v>
      </c>
      <c r="Q66" s="206">
        <v>0</v>
      </c>
      <c r="R66" s="206">
        <v>5.2</v>
      </c>
      <c r="S66" s="206">
        <v>6.47</v>
      </c>
      <c r="T66" s="206">
        <v>0</v>
      </c>
      <c r="U66" s="206">
        <v>266.35000000000002</v>
      </c>
      <c r="V66" s="206">
        <v>1.37</v>
      </c>
      <c r="W66" s="206">
        <v>11.39</v>
      </c>
      <c r="X66" s="206">
        <v>24.12</v>
      </c>
      <c r="Y66" s="206">
        <v>0</v>
      </c>
      <c r="Z66" s="206">
        <v>68.260000000000005</v>
      </c>
      <c r="AA66" s="206">
        <v>22.13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20.350000000000001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77.58</v>
      </c>
      <c r="L67" s="206">
        <v>0</v>
      </c>
      <c r="M67" s="206">
        <v>0</v>
      </c>
      <c r="N67" s="206">
        <v>28.97</v>
      </c>
      <c r="O67" s="206">
        <v>48.65</v>
      </c>
      <c r="P67" s="206">
        <v>62.19</v>
      </c>
      <c r="Q67" s="206">
        <v>0</v>
      </c>
      <c r="R67" s="206">
        <v>5.2</v>
      </c>
      <c r="S67" s="206">
        <v>6.47</v>
      </c>
      <c r="T67" s="206">
        <v>0</v>
      </c>
      <c r="U67" s="206">
        <v>266.35000000000002</v>
      </c>
      <c r="V67" s="206">
        <v>1.36</v>
      </c>
      <c r="W67" s="206">
        <v>11.39</v>
      </c>
      <c r="X67" s="206">
        <v>24.12</v>
      </c>
      <c r="Y67" s="206">
        <v>0</v>
      </c>
      <c r="Z67" s="206">
        <v>68.260000000000005</v>
      </c>
      <c r="AA67" s="206">
        <v>22.13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20.350000000000001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77.59</v>
      </c>
      <c r="L68" s="206">
        <v>0</v>
      </c>
      <c r="M68" s="206">
        <v>0</v>
      </c>
      <c r="N68" s="206">
        <v>28.97</v>
      </c>
      <c r="O68" s="206">
        <v>48.65</v>
      </c>
      <c r="P68" s="206">
        <v>62.19</v>
      </c>
      <c r="Q68" s="206">
        <v>0</v>
      </c>
      <c r="R68" s="206">
        <v>5.2</v>
      </c>
      <c r="S68" s="206">
        <v>6.47</v>
      </c>
      <c r="T68" s="206">
        <v>0</v>
      </c>
      <c r="U68" s="206">
        <v>266.35000000000002</v>
      </c>
      <c r="V68" s="206">
        <v>1.36</v>
      </c>
      <c r="W68" s="206">
        <v>11.39</v>
      </c>
      <c r="X68" s="206">
        <v>24.12</v>
      </c>
      <c r="Y68" s="206">
        <v>0</v>
      </c>
      <c r="Z68" s="206">
        <v>68.260000000000005</v>
      </c>
      <c r="AA68" s="206">
        <v>22.13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77.59</v>
      </c>
      <c r="L69" s="206">
        <v>0</v>
      </c>
      <c r="M69" s="206">
        <v>0</v>
      </c>
      <c r="N69" s="206">
        <v>28.97</v>
      </c>
      <c r="O69" s="206">
        <v>48.65</v>
      </c>
      <c r="P69" s="206">
        <v>62.19</v>
      </c>
      <c r="Q69" s="206">
        <v>0</v>
      </c>
      <c r="R69" s="206">
        <v>5.2</v>
      </c>
      <c r="S69" s="206">
        <v>6.47</v>
      </c>
      <c r="T69" s="206">
        <v>0</v>
      </c>
      <c r="U69" s="206">
        <v>266.35000000000002</v>
      </c>
      <c r="V69" s="206">
        <v>1.36</v>
      </c>
      <c r="W69" s="206">
        <v>11.39</v>
      </c>
      <c r="X69" s="206">
        <v>24.12</v>
      </c>
      <c r="Y69" s="206">
        <v>0</v>
      </c>
      <c r="Z69" s="206">
        <v>68.260000000000005</v>
      </c>
      <c r="AA69" s="206">
        <v>22.13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13.74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77.59</v>
      </c>
      <c r="L70" s="206">
        <v>0</v>
      </c>
      <c r="M70" s="206">
        <v>0</v>
      </c>
      <c r="N70" s="206">
        <v>28.97</v>
      </c>
      <c r="O70" s="206">
        <v>48.65</v>
      </c>
      <c r="P70" s="206">
        <v>62.19</v>
      </c>
      <c r="Q70" s="206">
        <v>0</v>
      </c>
      <c r="R70" s="206">
        <v>5.2</v>
      </c>
      <c r="S70" s="206">
        <v>6.47</v>
      </c>
      <c r="T70" s="206">
        <v>0</v>
      </c>
      <c r="U70" s="206">
        <v>266.35000000000002</v>
      </c>
      <c r="V70" s="206">
        <v>1.36</v>
      </c>
      <c r="W70" s="206">
        <v>11.39</v>
      </c>
      <c r="X70" s="206">
        <v>24.12</v>
      </c>
      <c r="Y70" s="206">
        <v>0</v>
      </c>
      <c r="Z70" s="206">
        <v>68.260000000000005</v>
      </c>
      <c r="AA70" s="206">
        <v>22.13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5.86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77.59</v>
      </c>
      <c r="L71" s="206">
        <v>0</v>
      </c>
      <c r="M71" s="206">
        <v>0</v>
      </c>
      <c r="N71" s="206">
        <v>28.97</v>
      </c>
      <c r="O71" s="206">
        <v>48.65</v>
      </c>
      <c r="P71" s="206">
        <v>62.19</v>
      </c>
      <c r="Q71" s="206">
        <v>0</v>
      </c>
      <c r="R71" s="206">
        <v>5.2</v>
      </c>
      <c r="S71" s="206">
        <v>6.47</v>
      </c>
      <c r="T71" s="206">
        <v>0</v>
      </c>
      <c r="U71" s="206">
        <v>266.35000000000002</v>
      </c>
      <c r="V71" s="206">
        <v>1.36</v>
      </c>
      <c r="W71" s="206">
        <v>11.39</v>
      </c>
      <c r="X71" s="206">
        <v>24.12</v>
      </c>
      <c r="Y71" s="206">
        <v>0</v>
      </c>
      <c r="Z71" s="206">
        <v>68.260000000000005</v>
      </c>
      <c r="AA71" s="206">
        <v>22.13</v>
      </c>
      <c r="AB71" s="206">
        <v>0</v>
      </c>
      <c r="AC71" s="206">
        <v>19.690000000000001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1.87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77.59</v>
      </c>
      <c r="L72" s="206">
        <v>0</v>
      </c>
      <c r="M72" s="206">
        <v>0</v>
      </c>
      <c r="N72" s="206">
        <v>28.97</v>
      </c>
      <c r="O72" s="206">
        <v>48.65</v>
      </c>
      <c r="P72" s="206">
        <v>62.19</v>
      </c>
      <c r="Q72" s="206">
        <v>0</v>
      </c>
      <c r="R72" s="206">
        <v>5.2</v>
      </c>
      <c r="S72" s="206">
        <v>6.47</v>
      </c>
      <c r="T72" s="206">
        <v>0</v>
      </c>
      <c r="U72" s="206">
        <v>266.35000000000002</v>
      </c>
      <c r="V72" s="206">
        <v>1.36</v>
      </c>
      <c r="W72" s="206">
        <v>11.39</v>
      </c>
      <c r="X72" s="206">
        <v>24.12</v>
      </c>
      <c r="Y72" s="206">
        <v>0</v>
      </c>
      <c r="Z72" s="206">
        <v>68.260000000000005</v>
      </c>
      <c r="AA72" s="206">
        <v>22.13</v>
      </c>
      <c r="AB72" s="206">
        <v>0</v>
      </c>
      <c r="AC72" s="206">
        <v>19.690000000000001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77.59</v>
      </c>
      <c r="L73" s="206">
        <v>0</v>
      </c>
      <c r="M73" s="206">
        <v>0</v>
      </c>
      <c r="N73" s="206">
        <v>28.97</v>
      </c>
      <c r="O73" s="206">
        <v>48.65</v>
      </c>
      <c r="P73" s="206">
        <v>62.19</v>
      </c>
      <c r="Q73" s="206">
        <v>0</v>
      </c>
      <c r="R73" s="206">
        <v>5.2</v>
      </c>
      <c r="S73" s="206">
        <v>6.47</v>
      </c>
      <c r="T73" s="206">
        <v>0</v>
      </c>
      <c r="U73" s="206">
        <v>266.35000000000002</v>
      </c>
      <c r="V73" s="206">
        <v>1.32</v>
      </c>
      <c r="W73" s="206">
        <v>11.39</v>
      </c>
      <c r="X73" s="206">
        <v>24.12</v>
      </c>
      <c r="Y73" s="206">
        <v>0</v>
      </c>
      <c r="Z73" s="206">
        <v>68.260000000000005</v>
      </c>
      <c r="AA73" s="206">
        <v>22.13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77.59</v>
      </c>
      <c r="L74" s="206">
        <v>0</v>
      </c>
      <c r="M74" s="206">
        <v>0</v>
      </c>
      <c r="N74" s="206">
        <v>28.97</v>
      </c>
      <c r="O74" s="206">
        <v>48.65</v>
      </c>
      <c r="P74" s="206">
        <v>62.19</v>
      </c>
      <c r="Q74" s="206">
        <v>0</v>
      </c>
      <c r="R74" s="206">
        <v>5.2</v>
      </c>
      <c r="S74" s="206">
        <v>6.47</v>
      </c>
      <c r="T74" s="206">
        <v>0</v>
      </c>
      <c r="U74" s="206">
        <v>266.35000000000002</v>
      </c>
      <c r="V74" s="206">
        <v>1.32</v>
      </c>
      <c r="W74" s="206">
        <v>11.39</v>
      </c>
      <c r="X74" s="206">
        <v>24.12</v>
      </c>
      <c r="Y74" s="206">
        <v>0</v>
      </c>
      <c r="Z74" s="206">
        <v>68.260000000000005</v>
      </c>
      <c r="AA74" s="206">
        <v>22.13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77.59</v>
      </c>
      <c r="L75" s="206">
        <v>0</v>
      </c>
      <c r="M75" s="206">
        <v>0</v>
      </c>
      <c r="N75" s="206">
        <v>28.97</v>
      </c>
      <c r="O75" s="206">
        <v>48.65</v>
      </c>
      <c r="P75" s="206">
        <v>62.19</v>
      </c>
      <c r="Q75" s="206">
        <v>0</v>
      </c>
      <c r="R75" s="206">
        <v>5.2</v>
      </c>
      <c r="S75" s="206">
        <v>6.47</v>
      </c>
      <c r="T75" s="206">
        <v>0</v>
      </c>
      <c r="U75" s="206">
        <v>266.35000000000002</v>
      </c>
      <c r="V75" s="206">
        <v>1.32</v>
      </c>
      <c r="W75" s="206">
        <v>11.39</v>
      </c>
      <c r="X75" s="206">
        <v>24.12</v>
      </c>
      <c r="Y75" s="206">
        <v>0</v>
      </c>
      <c r="Z75" s="206">
        <v>68.260000000000005</v>
      </c>
      <c r="AA75" s="206">
        <v>22.13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77.59</v>
      </c>
      <c r="L76" s="206">
        <v>0</v>
      </c>
      <c r="M76" s="206">
        <v>0</v>
      </c>
      <c r="N76" s="206">
        <v>28.97</v>
      </c>
      <c r="O76" s="206">
        <v>48.65</v>
      </c>
      <c r="P76" s="206">
        <v>62.19</v>
      </c>
      <c r="Q76" s="206">
        <v>0</v>
      </c>
      <c r="R76" s="206">
        <v>5.2</v>
      </c>
      <c r="S76" s="206">
        <v>6.47</v>
      </c>
      <c r="T76" s="206">
        <v>0</v>
      </c>
      <c r="U76" s="206">
        <v>266.35000000000002</v>
      </c>
      <c r="V76" s="206">
        <v>1.36</v>
      </c>
      <c r="W76" s="206">
        <v>11.39</v>
      </c>
      <c r="X76" s="206">
        <v>24.12</v>
      </c>
      <c r="Y76" s="206">
        <v>0</v>
      </c>
      <c r="Z76" s="206">
        <v>68.260000000000005</v>
      </c>
      <c r="AA76" s="206">
        <v>22.13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77.59</v>
      </c>
      <c r="L77" s="206">
        <v>0</v>
      </c>
      <c r="M77" s="206">
        <v>0</v>
      </c>
      <c r="N77" s="206">
        <v>28.97</v>
      </c>
      <c r="O77" s="206">
        <v>48.65</v>
      </c>
      <c r="P77" s="206">
        <v>62.19</v>
      </c>
      <c r="Q77" s="206">
        <v>0</v>
      </c>
      <c r="R77" s="206">
        <v>5.2</v>
      </c>
      <c r="S77" s="206">
        <v>6.47</v>
      </c>
      <c r="T77" s="206">
        <v>0</v>
      </c>
      <c r="U77" s="206">
        <v>266.35000000000002</v>
      </c>
      <c r="V77" s="206">
        <v>1.36</v>
      </c>
      <c r="W77" s="206">
        <v>11.39</v>
      </c>
      <c r="X77" s="206">
        <v>24.12</v>
      </c>
      <c r="Y77" s="206">
        <v>0</v>
      </c>
      <c r="Z77" s="206">
        <v>68.260000000000005</v>
      </c>
      <c r="AA77" s="206">
        <v>22.13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77.59</v>
      </c>
      <c r="L78" s="206">
        <v>0</v>
      </c>
      <c r="M78" s="206">
        <v>0</v>
      </c>
      <c r="N78" s="206">
        <v>28.97</v>
      </c>
      <c r="O78" s="206">
        <v>48.65</v>
      </c>
      <c r="P78" s="206">
        <v>62.19</v>
      </c>
      <c r="Q78" s="206">
        <v>0</v>
      </c>
      <c r="R78" s="206">
        <v>5.2</v>
      </c>
      <c r="S78" s="206">
        <v>6.47</v>
      </c>
      <c r="T78" s="206">
        <v>0</v>
      </c>
      <c r="U78" s="206">
        <v>266.35000000000002</v>
      </c>
      <c r="V78" s="206">
        <v>1.4</v>
      </c>
      <c r="W78" s="206">
        <v>11.39</v>
      </c>
      <c r="X78" s="206">
        <v>24.12</v>
      </c>
      <c r="Y78" s="206">
        <v>0</v>
      </c>
      <c r="Z78" s="206">
        <v>68.260000000000005</v>
      </c>
      <c r="AA78" s="206">
        <v>22.13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77.59</v>
      </c>
      <c r="L79" s="206">
        <v>0</v>
      </c>
      <c r="M79" s="206">
        <v>0</v>
      </c>
      <c r="N79" s="206">
        <v>28.97</v>
      </c>
      <c r="O79" s="206">
        <v>48.65</v>
      </c>
      <c r="P79" s="206">
        <v>62.19</v>
      </c>
      <c r="Q79" s="206">
        <v>0</v>
      </c>
      <c r="R79" s="206">
        <v>5.2</v>
      </c>
      <c r="S79" s="206">
        <v>6.47</v>
      </c>
      <c r="T79" s="206">
        <v>0</v>
      </c>
      <c r="U79" s="206">
        <v>266.35000000000002</v>
      </c>
      <c r="V79" s="206">
        <v>1.4</v>
      </c>
      <c r="W79" s="206">
        <v>11.39</v>
      </c>
      <c r="X79" s="206">
        <v>24.12</v>
      </c>
      <c r="Y79" s="206">
        <v>0</v>
      </c>
      <c r="Z79" s="206">
        <v>68.260000000000005</v>
      </c>
      <c r="AA79" s="206">
        <v>22.13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77.59</v>
      </c>
      <c r="L80" s="206">
        <v>0</v>
      </c>
      <c r="M80" s="206">
        <v>0</v>
      </c>
      <c r="N80" s="206">
        <v>28.97</v>
      </c>
      <c r="O80" s="206">
        <v>48.65</v>
      </c>
      <c r="P80" s="206">
        <v>62.19</v>
      </c>
      <c r="Q80" s="206">
        <v>0</v>
      </c>
      <c r="R80" s="206">
        <v>5.2</v>
      </c>
      <c r="S80" s="206">
        <v>6.47</v>
      </c>
      <c r="T80" s="206">
        <v>0</v>
      </c>
      <c r="U80" s="206">
        <v>266.35000000000002</v>
      </c>
      <c r="V80" s="206">
        <v>1.4</v>
      </c>
      <c r="W80" s="206">
        <v>11.39</v>
      </c>
      <c r="X80" s="206">
        <v>24.12</v>
      </c>
      <c r="Y80" s="206">
        <v>0</v>
      </c>
      <c r="Z80" s="206">
        <v>68.260000000000005</v>
      </c>
      <c r="AA80" s="206">
        <v>22.13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77.59</v>
      </c>
      <c r="L81" s="206">
        <v>0</v>
      </c>
      <c r="M81" s="206">
        <v>0</v>
      </c>
      <c r="N81" s="206">
        <v>28.97</v>
      </c>
      <c r="O81" s="206">
        <v>48.65</v>
      </c>
      <c r="P81" s="206">
        <v>62.19</v>
      </c>
      <c r="Q81" s="206">
        <v>0</v>
      </c>
      <c r="R81" s="206">
        <v>5.2</v>
      </c>
      <c r="S81" s="206">
        <v>6.47</v>
      </c>
      <c r="T81" s="206">
        <v>0</v>
      </c>
      <c r="U81" s="206">
        <v>266.35000000000002</v>
      </c>
      <c r="V81" s="206">
        <v>1.4</v>
      </c>
      <c r="W81" s="206">
        <v>11.39</v>
      </c>
      <c r="X81" s="206">
        <v>24.12</v>
      </c>
      <c r="Y81" s="206">
        <v>0</v>
      </c>
      <c r="Z81" s="206">
        <v>68.260000000000005</v>
      </c>
      <c r="AA81" s="206">
        <v>22.13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77.59</v>
      </c>
      <c r="L82" s="206">
        <v>0</v>
      </c>
      <c r="M82" s="206">
        <v>0</v>
      </c>
      <c r="N82" s="206">
        <v>28.97</v>
      </c>
      <c r="O82" s="206">
        <v>48.65</v>
      </c>
      <c r="P82" s="206">
        <v>62.19</v>
      </c>
      <c r="Q82" s="206">
        <v>0</v>
      </c>
      <c r="R82" s="206">
        <v>5.2</v>
      </c>
      <c r="S82" s="206">
        <v>6.47</v>
      </c>
      <c r="T82" s="206">
        <v>0</v>
      </c>
      <c r="U82" s="206">
        <v>266.35000000000002</v>
      </c>
      <c r="V82" s="206">
        <v>1.4</v>
      </c>
      <c r="W82" s="206">
        <v>11.39</v>
      </c>
      <c r="X82" s="206">
        <v>24.12</v>
      </c>
      <c r="Y82" s="206">
        <v>0</v>
      </c>
      <c r="Z82" s="206">
        <v>68.260000000000005</v>
      </c>
      <c r="AA82" s="206">
        <v>22.13</v>
      </c>
      <c r="AB82" s="206">
        <v>0</v>
      </c>
      <c r="AC82" s="206">
        <v>6.49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77.59</v>
      </c>
      <c r="L83" s="206">
        <v>0</v>
      </c>
      <c r="M83" s="206">
        <v>0</v>
      </c>
      <c r="N83" s="206">
        <v>28.97</v>
      </c>
      <c r="O83" s="206">
        <v>48.65</v>
      </c>
      <c r="P83" s="206">
        <v>62.19</v>
      </c>
      <c r="Q83" s="206">
        <v>0</v>
      </c>
      <c r="R83" s="206">
        <v>5.2</v>
      </c>
      <c r="S83" s="206">
        <v>6.47</v>
      </c>
      <c r="T83" s="206">
        <v>0</v>
      </c>
      <c r="U83" s="206">
        <v>266.35000000000002</v>
      </c>
      <c r="V83" s="206">
        <v>1.4</v>
      </c>
      <c r="W83" s="206">
        <v>11.39</v>
      </c>
      <c r="X83" s="206">
        <v>24.12</v>
      </c>
      <c r="Y83" s="206">
        <v>0</v>
      </c>
      <c r="Z83" s="206">
        <v>68.260000000000005</v>
      </c>
      <c r="AA83" s="206">
        <v>22.13</v>
      </c>
      <c r="AB83" s="206">
        <v>0</v>
      </c>
      <c r="AC83" s="206">
        <v>6.49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77.59</v>
      </c>
      <c r="L84" s="206">
        <v>0</v>
      </c>
      <c r="M84" s="206">
        <v>0</v>
      </c>
      <c r="N84" s="206">
        <v>28.97</v>
      </c>
      <c r="O84" s="206">
        <v>48.65</v>
      </c>
      <c r="P84" s="206">
        <v>62.19</v>
      </c>
      <c r="Q84" s="206">
        <v>0</v>
      </c>
      <c r="R84" s="206">
        <v>5.2</v>
      </c>
      <c r="S84" s="206">
        <v>6.47</v>
      </c>
      <c r="T84" s="206">
        <v>0</v>
      </c>
      <c r="U84" s="206">
        <v>266.35000000000002</v>
      </c>
      <c r="V84" s="206">
        <v>1.4</v>
      </c>
      <c r="W84" s="206">
        <v>11.39</v>
      </c>
      <c r="X84" s="206">
        <v>24.12</v>
      </c>
      <c r="Y84" s="206">
        <v>0</v>
      </c>
      <c r="Z84" s="206">
        <v>68.260000000000005</v>
      </c>
      <c r="AA84" s="206">
        <v>22.13</v>
      </c>
      <c r="AB84" s="206">
        <v>0</v>
      </c>
      <c r="AC84" s="206">
        <v>6.49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77.59</v>
      </c>
      <c r="L85" s="206">
        <v>0</v>
      </c>
      <c r="M85" s="206">
        <v>0</v>
      </c>
      <c r="N85" s="206">
        <v>28.97</v>
      </c>
      <c r="O85" s="206">
        <v>48.65</v>
      </c>
      <c r="P85" s="206">
        <v>62.19</v>
      </c>
      <c r="Q85" s="206">
        <v>0</v>
      </c>
      <c r="R85" s="206">
        <v>5.2</v>
      </c>
      <c r="S85" s="206">
        <v>6.47</v>
      </c>
      <c r="T85" s="206">
        <v>0</v>
      </c>
      <c r="U85" s="206">
        <v>266.35000000000002</v>
      </c>
      <c r="V85" s="206">
        <v>1.52</v>
      </c>
      <c r="W85" s="206">
        <v>11.39</v>
      </c>
      <c r="X85" s="206">
        <v>24.12</v>
      </c>
      <c r="Y85" s="206">
        <v>0</v>
      </c>
      <c r="Z85" s="206">
        <v>68.260000000000005</v>
      </c>
      <c r="AA85" s="206">
        <v>22.13</v>
      </c>
      <c r="AB85" s="206">
        <v>0</v>
      </c>
      <c r="AC85" s="206">
        <v>6.49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77.58</v>
      </c>
      <c r="L86" s="206">
        <v>0</v>
      </c>
      <c r="M86" s="206">
        <v>0</v>
      </c>
      <c r="N86" s="206">
        <v>28.97</v>
      </c>
      <c r="O86" s="206">
        <v>48.65</v>
      </c>
      <c r="P86" s="206">
        <v>62.19</v>
      </c>
      <c r="Q86" s="206">
        <v>0</v>
      </c>
      <c r="R86" s="206">
        <v>5.2</v>
      </c>
      <c r="S86" s="206">
        <v>6.47</v>
      </c>
      <c r="T86" s="206">
        <v>0</v>
      </c>
      <c r="U86" s="206">
        <v>266.35000000000002</v>
      </c>
      <c r="V86" s="206">
        <v>1.75</v>
      </c>
      <c r="W86" s="206">
        <v>11.39</v>
      </c>
      <c r="X86" s="206">
        <v>24.12</v>
      </c>
      <c r="Y86" s="206">
        <v>0</v>
      </c>
      <c r="Z86" s="206">
        <v>68.260000000000005</v>
      </c>
      <c r="AA86" s="206">
        <v>22.13</v>
      </c>
      <c r="AB86" s="206">
        <v>0</v>
      </c>
      <c r="AC86" s="206">
        <v>6.49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38.799999999999997</v>
      </c>
      <c r="L87" s="206">
        <v>0</v>
      </c>
      <c r="M87" s="206">
        <v>0</v>
      </c>
      <c r="N87" s="206">
        <v>28.97</v>
      </c>
      <c r="O87" s="206">
        <v>48.65</v>
      </c>
      <c r="P87" s="206">
        <v>62.19</v>
      </c>
      <c r="Q87" s="206">
        <v>0</v>
      </c>
      <c r="R87" s="206">
        <v>5.2</v>
      </c>
      <c r="S87" s="206">
        <v>6.47</v>
      </c>
      <c r="T87" s="206">
        <v>0</v>
      </c>
      <c r="U87" s="206">
        <v>266.35000000000002</v>
      </c>
      <c r="V87" s="206">
        <v>2.94</v>
      </c>
      <c r="W87" s="206">
        <v>11.39</v>
      </c>
      <c r="X87" s="206">
        <v>24.12</v>
      </c>
      <c r="Y87" s="206">
        <v>0</v>
      </c>
      <c r="Z87" s="206">
        <v>68.260000000000005</v>
      </c>
      <c r="AA87" s="206">
        <v>22.13</v>
      </c>
      <c r="AB87" s="206">
        <v>0</v>
      </c>
      <c r="AC87" s="206">
        <v>6.49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38.799999999999997</v>
      </c>
      <c r="L88" s="206">
        <v>0</v>
      </c>
      <c r="M88" s="206">
        <v>0</v>
      </c>
      <c r="N88" s="206">
        <v>28.97</v>
      </c>
      <c r="O88" s="206">
        <v>48.65</v>
      </c>
      <c r="P88" s="206">
        <v>62.19</v>
      </c>
      <c r="Q88" s="206">
        <v>0</v>
      </c>
      <c r="R88" s="206">
        <v>5.2</v>
      </c>
      <c r="S88" s="206">
        <v>6.47</v>
      </c>
      <c r="T88" s="206">
        <v>0</v>
      </c>
      <c r="U88" s="206">
        <v>266.35000000000002</v>
      </c>
      <c r="V88" s="206">
        <v>3.47</v>
      </c>
      <c r="W88" s="206">
        <v>11.39</v>
      </c>
      <c r="X88" s="206">
        <v>24.12</v>
      </c>
      <c r="Y88" s="206">
        <v>0</v>
      </c>
      <c r="Z88" s="206">
        <v>68.260000000000005</v>
      </c>
      <c r="AA88" s="206">
        <v>22.13</v>
      </c>
      <c r="AB88" s="206">
        <v>0</v>
      </c>
      <c r="AC88" s="206">
        <v>6.49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38.799999999999997</v>
      </c>
      <c r="L89" s="206">
        <v>0</v>
      </c>
      <c r="M89" s="206">
        <v>0</v>
      </c>
      <c r="N89" s="206">
        <v>28.97</v>
      </c>
      <c r="O89" s="206">
        <v>48.65</v>
      </c>
      <c r="P89" s="206">
        <v>62.19</v>
      </c>
      <c r="Q89" s="206">
        <v>0</v>
      </c>
      <c r="R89" s="206">
        <v>1.93</v>
      </c>
      <c r="S89" s="206">
        <v>2.9</v>
      </c>
      <c r="T89" s="206">
        <v>0</v>
      </c>
      <c r="U89" s="206">
        <v>266.35000000000002</v>
      </c>
      <c r="V89" s="206">
        <v>1.63</v>
      </c>
      <c r="W89" s="206">
        <v>11.39</v>
      </c>
      <c r="X89" s="206">
        <v>24.12</v>
      </c>
      <c r="Y89" s="206">
        <v>0</v>
      </c>
      <c r="Z89" s="206">
        <v>68.260000000000005</v>
      </c>
      <c r="AA89" s="206">
        <v>22.13</v>
      </c>
      <c r="AB89" s="206">
        <v>0</v>
      </c>
      <c r="AC89" s="206">
        <v>6.49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38.799999999999997</v>
      </c>
      <c r="L90" s="206">
        <v>0</v>
      </c>
      <c r="M90" s="206">
        <v>0</v>
      </c>
      <c r="N90" s="206">
        <v>28.97</v>
      </c>
      <c r="O90" s="206">
        <v>48.65</v>
      </c>
      <c r="P90" s="206">
        <v>62.19</v>
      </c>
      <c r="Q90" s="206">
        <v>0</v>
      </c>
      <c r="R90" s="206">
        <v>1.93</v>
      </c>
      <c r="S90" s="206">
        <v>2.9</v>
      </c>
      <c r="T90" s="206">
        <v>0</v>
      </c>
      <c r="U90" s="206">
        <v>266.35000000000002</v>
      </c>
      <c r="V90" s="206">
        <v>2.71</v>
      </c>
      <c r="W90" s="206">
        <v>11.39</v>
      </c>
      <c r="X90" s="206">
        <v>24.12</v>
      </c>
      <c r="Y90" s="206">
        <v>0</v>
      </c>
      <c r="Z90" s="206">
        <v>68.260000000000005</v>
      </c>
      <c r="AA90" s="206">
        <v>22.13</v>
      </c>
      <c r="AB90" s="206">
        <v>0</v>
      </c>
      <c r="AC90" s="206">
        <v>6.49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38.799999999999997</v>
      </c>
      <c r="L91" s="206">
        <v>0</v>
      </c>
      <c r="M91" s="206">
        <v>0</v>
      </c>
      <c r="N91" s="206">
        <v>28.97</v>
      </c>
      <c r="O91" s="206">
        <v>48.65</v>
      </c>
      <c r="P91" s="206">
        <v>62.19</v>
      </c>
      <c r="Q91" s="206">
        <v>0</v>
      </c>
      <c r="R91" s="206">
        <v>1.93</v>
      </c>
      <c r="S91" s="206">
        <v>2.9</v>
      </c>
      <c r="T91" s="206">
        <v>0</v>
      </c>
      <c r="U91" s="206">
        <v>266.35000000000002</v>
      </c>
      <c r="V91" s="206">
        <v>2.98</v>
      </c>
      <c r="W91" s="206">
        <v>11.39</v>
      </c>
      <c r="X91" s="206">
        <v>24.12</v>
      </c>
      <c r="Y91" s="206">
        <v>0</v>
      </c>
      <c r="Z91" s="206">
        <v>32.83</v>
      </c>
      <c r="AA91" s="206">
        <v>22.13</v>
      </c>
      <c r="AB91" s="206">
        <v>0</v>
      </c>
      <c r="AC91" s="206">
        <v>5.41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38.799999999999997</v>
      </c>
      <c r="L92" s="206">
        <v>0</v>
      </c>
      <c r="M92" s="206">
        <v>0</v>
      </c>
      <c r="N92" s="206">
        <v>28.97</v>
      </c>
      <c r="O92" s="206">
        <v>48.65</v>
      </c>
      <c r="P92" s="206">
        <v>62.19</v>
      </c>
      <c r="Q92" s="206">
        <v>0</v>
      </c>
      <c r="R92" s="206">
        <v>1.93</v>
      </c>
      <c r="S92" s="206">
        <v>2.9</v>
      </c>
      <c r="T92" s="206">
        <v>0</v>
      </c>
      <c r="U92" s="206">
        <v>266.35000000000002</v>
      </c>
      <c r="V92" s="206">
        <v>3.65</v>
      </c>
      <c r="W92" s="206">
        <v>11.39</v>
      </c>
      <c r="X92" s="206">
        <v>24.12</v>
      </c>
      <c r="Y92" s="206">
        <v>0</v>
      </c>
      <c r="Z92" s="206">
        <v>32.83</v>
      </c>
      <c r="AA92" s="206">
        <v>22.13</v>
      </c>
      <c r="AB92" s="206">
        <v>0</v>
      </c>
      <c r="AC92" s="206">
        <v>5.41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38.799999999999997</v>
      </c>
      <c r="L93" s="206">
        <v>0</v>
      </c>
      <c r="M93" s="206">
        <v>0</v>
      </c>
      <c r="N93" s="206">
        <v>28.97</v>
      </c>
      <c r="O93" s="206">
        <v>48.65</v>
      </c>
      <c r="P93" s="206">
        <v>62.19</v>
      </c>
      <c r="Q93" s="206">
        <v>0</v>
      </c>
      <c r="R93" s="206">
        <v>1.98</v>
      </c>
      <c r="S93" s="206">
        <v>2.92</v>
      </c>
      <c r="T93" s="206">
        <v>0</v>
      </c>
      <c r="U93" s="206">
        <v>266.35000000000002</v>
      </c>
      <c r="V93" s="206">
        <v>0</v>
      </c>
      <c r="W93" s="206">
        <v>11.39</v>
      </c>
      <c r="X93" s="206">
        <v>24.12</v>
      </c>
      <c r="Y93" s="206">
        <v>0</v>
      </c>
      <c r="Z93" s="206">
        <v>32.83</v>
      </c>
      <c r="AA93" s="206">
        <v>9.66</v>
      </c>
      <c r="AB93" s="206">
        <v>0</v>
      </c>
      <c r="AC93" s="206">
        <v>5.41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38.799999999999997</v>
      </c>
      <c r="L94" s="206">
        <v>0</v>
      </c>
      <c r="M94" s="206">
        <v>0</v>
      </c>
      <c r="N94" s="206">
        <v>28.97</v>
      </c>
      <c r="O94" s="206">
        <v>48.65</v>
      </c>
      <c r="P94" s="206">
        <v>62.19</v>
      </c>
      <c r="Q94" s="206">
        <v>0</v>
      </c>
      <c r="R94" s="206">
        <v>1.98</v>
      </c>
      <c r="S94" s="206">
        <v>2.92</v>
      </c>
      <c r="T94" s="206">
        <v>0</v>
      </c>
      <c r="U94" s="206">
        <v>266.35000000000002</v>
      </c>
      <c r="V94" s="206">
        <v>0</v>
      </c>
      <c r="W94" s="206">
        <v>11.39</v>
      </c>
      <c r="X94" s="206">
        <v>24.12</v>
      </c>
      <c r="Y94" s="206">
        <v>0</v>
      </c>
      <c r="Z94" s="206">
        <v>32.83</v>
      </c>
      <c r="AA94" s="206">
        <v>9.66</v>
      </c>
      <c r="AB94" s="206">
        <v>0</v>
      </c>
      <c r="AC94" s="206">
        <v>5.41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38.799999999999997</v>
      </c>
      <c r="L95" s="206">
        <v>0</v>
      </c>
      <c r="M95" s="206">
        <v>0</v>
      </c>
      <c r="N95" s="206">
        <v>28.97</v>
      </c>
      <c r="O95" s="206">
        <v>48.65</v>
      </c>
      <c r="P95" s="206">
        <v>62.19</v>
      </c>
      <c r="Q95" s="206">
        <v>0</v>
      </c>
      <c r="R95" s="206">
        <v>1.98</v>
      </c>
      <c r="S95" s="206">
        <v>2.92</v>
      </c>
      <c r="T95" s="206">
        <v>0</v>
      </c>
      <c r="U95" s="206">
        <v>266.35000000000002</v>
      </c>
      <c r="V95" s="206">
        <v>0</v>
      </c>
      <c r="W95" s="206">
        <v>11.39</v>
      </c>
      <c r="X95" s="206">
        <v>24.12</v>
      </c>
      <c r="Y95" s="206">
        <v>0</v>
      </c>
      <c r="Z95" s="206">
        <v>32.83</v>
      </c>
      <c r="AA95" s="206">
        <v>9.66</v>
      </c>
      <c r="AB95" s="206">
        <v>0</v>
      </c>
      <c r="AC95" s="206">
        <v>5.41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47.56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38.799999999999997</v>
      </c>
      <c r="L96" s="206">
        <v>0</v>
      </c>
      <c r="M96" s="206">
        <v>0</v>
      </c>
      <c r="N96" s="206">
        <v>28.97</v>
      </c>
      <c r="O96" s="206">
        <v>48.65</v>
      </c>
      <c r="P96" s="206">
        <v>62.19</v>
      </c>
      <c r="Q96" s="206">
        <v>0</v>
      </c>
      <c r="R96" s="206">
        <v>1.98</v>
      </c>
      <c r="S96" s="206">
        <v>2.92</v>
      </c>
      <c r="T96" s="206">
        <v>0</v>
      </c>
      <c r="U96" s="206">
        <v>266.35000000000002</v>
      </c>
      <c r="V96" s="206">
        <v>0</v>
      </c>
      <c r="W96" s="206">
        <v>3.86</v>
      </c>
      <c r="X96" s="206">
        <v>7.73</v>
      </c>
      <c r="Y96" s="206">
        <v>0</v>
      </c>
      <c r="Z96" s="206">
        <v>32.83</v>
      </c>
      <c r="AA96" s="206">
        <v>9.66</v>
      </c>
      <c r="AB96" s="206">
        <v>0</v>
      </c>
      <c r="AC96" s="206">
        <v>5.41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47.56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38.799999999999997</v>
      </c>
      <c r="L97" s="206">
        <v>0</v>
      </c>
      <c r="M97" s="206">
        <v>0</v>
      </c>
      <c r="N97" s="206">
        <v>28.97</v>
      </c>
      <c r="O97" s="206">
        <v>48.65</v>
      </c>
      <c r="P97" s="206">
        <v>62.19</v>
      </c>
      <c r="Q97" s="206">
        <v>0</v>
      </c>
      <c r="R97" s="206">
        <v>2</v>
      </c>
      <c r="S97" s="206">
        <v>2.94</v>
      </c>
      <c r="T97" s="206">
        <v>0</v>
      </c>
      <c r="U97" s="206">
        <v>266.35000000000002</v>
      </c>
      <c r="V97" s="206">
        <v>0.02</v>
      </c>
      <c r="W97" s="206">
        <v>3.86</v>
      </c>
      <c r="X97" s="206">
        <v>7.73</v>
      </c>
      <c r="Y97" s="206">
        <v>0</v>
      </c>
      <c r="Z97" s="206">
        <v>32.83</v>
      </c>
      <c r="AA97" s="206">
        <v>9.66</v>
      </c>
      <c r="AB97" s="206">
        <v>0</v>
      </c>
      <c r="AC97" s="206">
        <v>5.41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47.56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38.799999999999997</v>
      </c>
      <c r="L98" s="206">
        <v>0</v>
      </c>
      <c r="M98" s="206">
        <v>0</v>
      </c>
      <c r="N98" s="206">
        <v>28.97</v>
      </c>
      <c r="O98" s="206">
        <v>48.65</v>
      </c>
      <c r="P98" s="206">
        <v>62.19</v>
      </c>
      <c r="Q98" s="206">
        <v>0</v>
      </c>
      <c r="R98" s="206">
        <v>2</v>
      </c>
      <c r="S98" s="206">
        <v>2.94</v>
      </c>
      <c r="T98" s="206">
        <v>0</v>
      </c>
      <c r="U98" s="206">
        <v>266.35000000000002</v>
      </c>
      <c r="V98" s="206">
        <v>0.02</v>
      </c>
      <c r="W98" s="206">
        <v>3.86</v>
      </c>
      <c r="X98" s="206">
        <v>7.73</v>
      </c>
      <c r="Y98" s="206">
        <v>0</v>
      </c>
      <c r="Z98" s="206">
        <v>32.83</v>
      </c>
      <c r="AA98" s="206">
        <v>9.66</v>
      </c>
      <c r="AB98" s="206">
        <v>0</v>
      </c>
      <c r="AC98" s="206">
        <v>5.41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47.56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1.3601625000000015</v>
      </c>
      <c r="L99">
        <f t="shared" si="0"/>
        <v>0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1.4380649999999973</v>
      </c>
      <c r="Q99">
        <f t="shared" si="0"/>
        <v>0</v>
      </c>
      <c r="R99">
        <f t="shared" si="0"/>
        <v>8.8609999999999967E-2</v>
      </c>
      <c r="S99">
        <f t="shared" si="0"/>
        <v>0.1140550000000002</v>
      </c>
      <c r="T99">
        <f t="shared" si="0"/>
        <v>0</v>
      </c>
      <c r="U99">
        <f t="shared" si="0"/>
        <v>6.3923999999999914</v>
      </c>
      <c r="V99">
        <f t="shared" si="0"/>
        <v>2.9897500000000004E-2</v>
      </c>
      <c r="W99">
        <f t="shared" si="0"/>
        <v>0.23163249999999977</v>
      </c>
      <c r="X99">
        <f t="shared" si="0"/>
        <v>0.48705749999999898</v>
      </c>
      <c r="Y99">
        <f t="shared" si="0"/>
        <v>0</v>
      </c>
      <c r="Z99">
        <f t="shared" si="0"/>
        <v>1.3738875000000024</v>
      </c>
      <c r="AA99">
        <f t="shared" si="0"/>
        <v>0.44330250000000093</v>
      </c>
      <c r="AB99">
        <f t="shared" si="0"/>
        <v>0</v>
      </c>
      <c r="AC99">
        <f t="shared" si="0"/>
        <v>0.21010749999999992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1.2128650000000012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0.20269500000000013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0.97</v>
      </c>
      <c r="L3" s="206">
        <v>112.99</v>
      </c>
      <c r="M3" s="206">
        <v>13.63</v>
      </c>
      <c r="N3" s="206">
        <v>35.01</v>
      </c>
      <c r="O3" s="206">
        <v>0</v>
      </c>
      <c r="P3" s="206">
        <v>36.549999999999997</v>
      </c>
      <c r="Q3" s="206">
        <v>0</v>
      </c>
      <c r="R3" s="206">
        <v>0.16</v>
      </c>
      <c r="S3" s="206">
        <v>0</v>
      </c>
      <c r="T3" s="206">
        <v>0</v>
      </c>
      <c r="U3" s="206">
        <v>20.68</v>
      </c>
      <c r="V3" s="206">
        <v>0</v>
      </c>
      <c r="W3" s="206">
        <v>13.75</v>
      </c>
      <c r="X3" s="206">
        <v>29.13</v>
      </c>
      <c r="Y3" s="206">
        <v>0</v>
      </c>
      <c r="Z3" s="206">
        <v>48.29</v>
      </c>
      <c r="AA3" s="206">
        <v>26.72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0.97</v>
      </c>
      <c r="L4" s="206">
        <v>112.99</v>
      </c>
      <c r="M4" s="206">
        <v>13.63</v>
      </c>
      <c r="N4" s="206">
        <v>35.01</v>
      </c>
      <c r="O4" s="206">
        <v>0</v>
      </c>
      <c r="P4" s="206">
        <v>36.549999999999997</v>
      </c>
      <c r="Q4" s="206">
        <v>0</v>
      </c>
      <c r="R4" s="206">
        <v>0.16</v>
      </c>
      <c r="S4" s="206">
        <v>0</v>
      </c>
      <c r="T4" s="206">
        <v>0</v>
      </c>
      <c r="U4" s="206">
        <v>20.68</v>
      </c>
      <c r="V4" s="206">
        <v>0</v>
      </c>
      <c r="W4" s="206">
        <v>13.75</v>
      </c>
      <c r="X4" s="206">
        <v>29.13</v>
      </c>
      <c r="Y4" s="206">
        <v>0</v>
      </c>
      <c r="Z4" s="206">
        <v>48.29</v>
      </c>
      <c r="AA4" s="206">
        <v>26.72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1.67</v>
      </c>
      <c r="L5" s="206">
        <v>112.99</v>
      </c>
      <c r="M5" s="206">
        <v>13.63</v>
      </c>
      <c r="N5" s="206">
        <v>35.01</v>
      </c>
      <c r="O5" s="206">
        <v>0</v>
      </c>
      <c r="P5" s="206">
        <v>37.200000000000003</v>
      </c>
      <c r="Q5" s="206">
        <v>0</v>
      </c>
      <c r="R5" s="206">
        <v>0.16</v>
      </c>
      <c r="S5" s="206">
        <v>0</v>
      </c>
      <c r="T5" s="206">
        <v>0</v>
      </c>
      <c r="U5" s="206">
        <v>20.68</v>
      </c>
      <c r="V5" s="206">
        <v>0</v>
      </c>
      <c r="W5" s="206">
        <v>13.75</v>
      </c>
      <c r="X5" s="206">
        <v>29.13</v>
      </c>
      <c r="Y5" s="206">
        <v>0</v>
      </c>
      <c r="Z5" s="206">
        <v>48.29</v>
      </c>
      <c r="AA5" s="206">
        <v>26.72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1.64</v>
      </c>
      <c r="L6" s="206">
        <v>112.99</v>
      </c>
      <c r="M6" s="206">
        <v>13.63</v>
      </c>
      <c r="N6" s="206">
        <v>35.01</v>
      </c>
      <c r="O6" s="206">
        <v>0</v>
      </c>
      <c r="P6" s="206">
        <v>37.200000000000003</v>
      </c>
      <c r="Q6" s="206">
        <v>0</v>
      </c>
      <c r="R6" s="206">
        <v>0.16</v>
      </c>
      <c r="S6" s="206">
        <v>0</v>
      </c>
      <c r="T6" s="206">
        <v>0</v>
      </c>
      <c r="U6" s="206">
        <v>20.68</v>
      </c>
      <c r="V6" s="206">
        <v>0</v>
      </c>
      <c r="W6" s="206">
        <v>13.75</v>
      </c>
      <c r="X6" s="206">
        <v>29.13</v>
      </c>
      <c r="Y6" s="206">
        <v>0</v>
      </c>
      <c r="Z6" s="206">
        <v>48.29</v>
      </c>
      <c r="AA6" s="206">
        <v>26.72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1.7</v>
      </c>
      <c r="L7" s="206">
        <v>112.99</v>
      </c>
      <c r="M7" s="206">
        <v>13.63</v>
      </c>
      <c r="N7" s="206">
        <v>35.01</v>
      </c>
      <c r="O7" s="206">
        <v>0</v>
      </c>
      <c r="P7" s="206">
        <v>37.200000000000003</v>
      </c>
      <c r="Q7" s="206">
        <v>0</v>
      </c>
      <c r="R7" s="206">
        <v>3.14</v>
      </c>
      <c r="S7" s="206">
        <v>3.92</v>
      </c>
      <c r="T7" s="206">
        <v>0</v>
      </c>
      <c r="U7" s="206">
        <v>20.68</v>
      </c>
      <c r="V7" s="206">
        <v>0</v>
      </c>
      <c r="W7" s="206">
        <v>13.75</v>
      </c>
      <c r="X7" s="206">
        <v>29.13</v>
      </c>
      <c r="Y7" s="206">
        <v>0</v>
      </c>
      <c r="Z7" s="206">
        <v>48.29</v>
      </c>
      <c r="AA7" s="206">
        <v>26.72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1.66</v>
      </c>
      <c r="L8" s="206">
        <v>112.99</v>
      </c>
      <c r="M8" s="206">
        <v>13.63</v>
      </c>
      <c r="N8" s="206">
        <v>35.01</v>
      </c>
      <c r="O8" s="206">
        <v>0</v>
      </c>
      <c r="P8" s="206">
        <v>37.200000000000003</v>
      </c>
      <c r="Q8" s="206">
        <v>0</v>
      </c>
      <c r="R8" s="206">
        <v>3.14</v>
      </c>
      <c r="S8" s="206">
        <v>3.92</v>
      </c>
      <c r="T8" s="206">
        <v>0</v>
      </c>
      <c r="U8" s="206">
        <v>20.68</v>
      </c>
      <c r="V8" s="206">
        <v>0</v>
      </c>
      <c r="W8" s="206">
        <v>13.75</v>
      </c>
      <c r="X8" s="206">
        <v>29.13</v>
      </c>
      <c r="Y8" s="206">
        <v>0</v>
      </c>
      <c r="Z8" s="206">
        <v>48.29</v>
      </c>
      <c r="AA8" s="206">
        <v>26.72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1.7</v>
      </c>
      <c r="L9" s="206">
        <v>112.99</v>
      </c>
      <c r="M9" s="206">
        <v>13.63</v>
      </c>
      <c r="N9" s="206">
        <v>35.01</v>
      </c>
      <c r="O9" s="206">
        <v>0</v>
      </c>
      <c r="P9" s="206">
        <v>35.99</v>
      </c>
      <c r="Q9" s="206">
        <v>0</v>
      </c>
      <c r="R9" s="206">
        <v>3.14</v>
      </c>
      <c r="S9" s="206">
        <v>3.92</v>
      </c>
      <c r="T9" s="206">
        <v>0</v>
      </c>
      <c r="U9" s="206">
        <v>20.68</v>
      </c>
      <c r="V9" s="206">
        <v>0</v>
      </c>
      <c r="W9" s="206">
        <v>13.75</v>
      </c>
      <c r="X9" s="206">
        <v>29.13</v>
      </c>
      <c r="Y9" s="206">
        <v>0</v>
      </c>
      <c r="Z9" s="206">
        <v>48.29</v>
      </c>
      <c r="AA9" s="206">
        <v>26.72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1.66</v>
      </c>
      <c r="L10" s="206">
        <v>112.99</v>
      </c>
      <c r="M10" s="206">
        <v>13.63</v>
      </c>
      <c r="N10" s="206">
        <v>35.01</v>
      </c>
      <c r="O10" s="206">
        <v>0</v>
      </c>
      <c r="P10" s="206">
        <v>35.99</v>
      </c>
      <c r="Q10" s="206">
        <v>0</v>
      </c>
      <c r="R10" s="206">
        <v>3.14</v>
      </c>
      <c r="S10" s="206">
        <v>3.92</v>
      </c>
      <c r="T10" s="206">
        <v>0</v>
      </c>
      <c r="U10" s="206">
        <v>20.68</v>
      </c>
      <c r="V10" s="206">
        <v>0</v>
      </c>
      <c r="W10" s="206">
        <v>2.9</v>
      </c>
      <c r="X10" s="206">
        <v>9.66</v>
      </c>
      <c r="Y10" s="206">
        <v>0</v>
      </c>
      <c r="Z10" s="206">
        <v>38.630000000000003</v>
      </c>
      <c r="AA10" s="206">
        <v>6.76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1.7</v>
      </c>
      <c r="L11" s="206">
        <v>112.99</v>
      </c>
      <c r="M11" s="206">
        <v>13.63</v>
      </c>
      <c r="N11" s="206">
        <v>35.01</v>
      </c>
      <c r="O11" s="206">
        <v>0</v>
      </c>
      <c r="P11" s="206">
        <v>35.99</v>
      </c>
      <c r="Q11" s="206">
        <v>0</v>
      </c>
      <c r="R11" s="206">
        <v>3.27</v>
      </c>
      <c r="S11" s="206">
        <v>4.09</v>
      </c>
      <c r="T11" s="206">
        <v>0</v>
      </c>
      <c r="U11" s="206">
        <v>20.68</v>
      </c>
      <c r="V11" s="206">
        <v>0</v>
      </c>
      <c r="W11" s="206">
        <v>2.9</v>
      </c>
      <c r="X11" s="206">
        <v>9.66</v>
      </c>
      <c r="Y11" s="206">
        <v>0</v>
      </c>
      <c r="Z11" s="206">
        <v>39.47</v>
      </c>
      <c r="AA11" s="206">
        <v>6.76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1.66</v>
      </c>
      <c r="L12" s="206">
        <v>112.99</v>
      </c>
      <c r="M12" s="206">
        <v>13.63</v>
      </c>
      <c r="N12" s="206">
        <v>35.01</v>
      </c>
      <c r="O12" s="206">
        <v>0</v>
      </c>
      <c r="P12" s="206">
        <v>35.99</v>
      </c>
      <c r="Q12" s="206">
        <v>0</v>
      </c>
      <c r="R12" s="206">
        <v>3.27</v>
      </c>
      <c r="S12" s="206">
        <v>4.09</v>
      </c>
      <c r="T12" s="206">
        <v>0</v>
      </c>
      <c r="U12" s="206">
        <v>20.68</v>
      </c>
      <c r="V12" s="206">
        <v>0</v>
      </c>
      <c r="W12" s="206">
        <v>2.9</v>
      </c>
      <c r="X12" s="206">
        <v>9.66</v>
      </c>
      <c r="Y12" s="206">
        <v>0</v>
      </c>
      <c r="Z12" s="206">
        <v>39.47</v>
      </c>
      <c r="AA12" s="206">
        <v>6.76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1.7</v>
      </c>
      <c r="L13" s="206">
        <v>112.99</v>
      </c>
      <c r="M13" s="206">
        <v>13.63</v>
      </c>
      <c r="N13" s="206">
        <v>35.01</v>
      </c>
      <c r="O13" s="206">
        <v>0</v>
      </c>
      <c r="P13" s="206">
        <v>35.99</v>
      </c>
      <c r="Q13" s="206">
        <v>0</v>
      </c>
      <c r="R13" s="206">
        <v>3.14</v>
      </c>
      <c r="S13" s="206">
        <v>3.92</v>
      </c>
      <c r="T13" s="206">
        <v>0</v>
      </c>
      <c r="U13" s="206">
        <v>20.68</v>
      </c>
      <c r="V13" s="206">
        <v>0</v>
      </c>
      <c r="W13" s="206">
        <v>2.9</v>
      </c>
      <c r="X13" s="206">
        <v>9.66</v>
      </c>
      <c r="Y13" s="206">
        <v>0</v>
      </c>
      <c r="Z13" s="206">
        <v>40.54</v>
      </c>
      <c r="AA13" s="206">
        <v>6.76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1.66</v>
      </c>
      <c r="L14" s="206">
        <v>112.99</v>
      </c>
      <c r="M14" s="206">
        <v>13.63</v>
      </c>
      <c r="N14" s="206">
        <v>35.01</v>
      </c>
      <c r="O14" s="206">
        <v>0</v>
      </c>
      <c r="P14" s="206">
        <v>35.99</v>
      </c>
      <c r="Q14" s="206">
        <v>0</v>
      </c>
      <c r="R14" s="206">
        <v>3.14</v>
      </c>
      <c r="S14" s="206">
        <v>3.92</v>
      </c>
      <c r="T14" s="206">
        <v>0</v>
      </c>
      <c r="U14" s="206">
        <v>20.68</v>
      </c>
      <c r="V14" s="206">
        <v>0</v>
      </c>
      <c r="W14" s="206">
        <v>2.9</v>
      </c>
      <c r="X14" s="206">
        <v>9.66</v>
      </c>
      <c r="Y14" s="206">
        <v>0</v>
      </c>
      <c r="Z14" s="206">
        <v>38.630000000000003</v>
      </c>
      <c r="AA14" s="206">
        <v>6.76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1.7</v>
      </c>
      <c r="L15" s="206">
        <v>112.99</v>
      </c>
      <c r="M15" s="206">
        <v>13.63</v>
      </c>
      <c r="N15" s="206">
        <v>35.01</v>
      </c>
      <c r="O15" s="206">
        <v>0</v>
      </c>
      <c r="P15" s="206">
        <v>35.99</v>
      </c>
      <c r="Q15" s="206">
        <v>0</v>
      </c>
      <c r="R15" s="206">
        <v>3.14</v>
      </c>
      <c r="S15" s="206">
        <v>3.92</v>
      </c>
      <c r="T15" s="206">
        <v>0</v>
      </c>
      <c r="U15" s="206">
        <v>20.68</v>
      </c>
      <c r="V15" s="206">
        <v>0</v>
      </c>
      <c r="W15" s="206">
        <v>2.9</v>
      </c>
      <c r="X15" s="206">
        <v>9.66</v>
      </c>
      <c r="Y15" s="206">
        <v>0</v>
      </c>
      <c r="Z15" s="206">
        <v>38.630000000000003</v>
      </c>
      <c r="AA15" s="206">
        <v>6.76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1.66</v>
      </c>
      <c r="L16" s="206">
        <v>112.99</v>
      </c>
      <c r="M16" s="206">
        <v>13.63</v>
      </c>
      <c r="N16" s="206">
        <v>35.01</v>
      </c>
      <c r="O16" s="206">
        <v>0</v>
      </c>
      <c r="P16" s="206">
        <v>35.99</v>
      </c>
      <c r="Q16" s="206">
        <v>0</v>
      </c>
      <c r="R16" s="206">
        <v>3.14</v>
      </c>
      <c r="S16" s="206">
        <v>3.92</v>
      </c>
      <c r="T16" s="206">
        <v>0</v>
      </c>
      <c r="U16" s="206">
        <v>20.68</v>
      </c>
      <c r="V16" s="206">
        <v>0</v>
      </c>
      <c r="W16" s="206">
        <v>2.9</v>
      </c>
      <c r="X16" s="206">
        <v>9.66</v>
      </c>
      <c r="Y16" s="206">
        <v>0</v>
      </c>
      <c r="Z16" s="206">
        <v>38.630000000000003</v>
      </c>
      <c r="AA16" s="206">
        <v>6.76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1.7</v>
      </c>
      <c r="L17" s="206">
        <v>112.99</v>
      </c>
      <c r="M17" s="206">
        <v>13.63</v>
      </c>
      <c r="N17" s="206">
        <v>35.01</v>
      </c>
      <c r="O17" s="206">
        <v>0</v>
      </c>
      <c r="P17" s="206">
        <v>34.71</v>
      </c>
      <c r="Q17" s="206">
        <v>0</v>
      </c>
      <c r="R17" s="206">
        <v>3.14</v>
      </c>
      <c r="S17" s="206">
        <v>3.92</v>
      </c>
      <c r="T17" s="206">
        <v>0</v>
      </c>
      <c r="U17" s="206">
        <v>20.68</v>
      </c>
      <c r="V17" s="206">
        <v>0</v>
      </c>
      <c r="W17" s="206">
        <v>2.9</v>
      </c>
      <c r="X17" s="206">
        <v>9.66</v>
      </c>
      <c r="Y17" s="206">
        <v>0</v>
      </c>
      <c r="Z17" s="206">
        <v>38.630000000000003</v>
      </c>
      <c r="AA17" s="206">
        <v>6.76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1.66</v>
      </c>
      <c r="L18" s="206">
        <v>112.99</v>
      </c>
      <c r="M18" s="206">
        <v>13.63</v>
      </c>
      <c r="N18" s="206">
        <v>35.01</v>
      </c>
      <c r="O18" s="206">
        <v>0</v>
      </c>
      <c r="P18" s="206">
        <v>34.71</v>
      </c>
      <c r="Q18" s="206">
        <v>0</v>
      </c>
      <c r="R18" s="206">
        <v>3.14</v>
      </c>
      <c r="S18" s="206">
        <v>3.92</v>
      </c>
      <c r="T18" s="206">
        <v>0</v>
      </c>
      <c r="U18" s="206">
        <v>20.68</v>
      </c>
      <c r="V18" s="206">
        <v>0</v>
      </c>
      <c r="W18" s="206">
        <v>2.9</v>
      </c>
      <c r="X18" s="206">
        <v>9.66</v>
      </c>
      <c r="Y18" s="206">
        <v>0</v>
      </c>
      <c r="Z18" s="206">
        <v>38.630000000000003</v>
      </c>
      <c r="AA18" s="206">
        <v>6.76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1.7</v>
      </c>
      <c r="L19" s="206">
        <v>112.99</v>
      </c>
      <c r="M19" s="206">
        <v>13.63</v>
      </c>
      <c r="N19" s="206">
        <v>35.01</v>
      </c>
      <c r="O19" s="206">
        <v>0</v>
      </c>
      <c r="P19" s="206">
        <v>34.72</v>
      </c>
      <c r="Q19" s="206">
        <v>0</v>
      </c>
      <c r="R19" s="206">
        <v>3.14</v>
      </c>
      <c r="S19" s="206">
        <v>3.92</v>
      </c>
      <c r="T19" s="206">
        <v>0</v>
      </c>
      <c r="U19" s="206">
        <v>20.68</v>
      </c>
      <c r="V19" s="206">
        <v>0</v>
      </c>
      <c r="W19" s="206">
        <v>2.9</v>
      </c>
      <c r="X19" s="206">
        <v>9.66</v>
      </c>
      <c r="Y19" s="206">
        <v>0</v>
      </c>
      <c r="Z19" s="206">
        <v>38.630000000000003</v>
      </c>
      <c r="AA19" s="206">
        <v>6.76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1.66</v>
      </c>
      <c r="L20" s="206">
        <v>112.99</v>
      </c>
      <c r="M20" s="206">
        <v>13.63</v>
      </c>
      <c r="N20" s="206">
        <v>35.01</v>
      </c>
      <c r="O20" s="206">
        <v>0</v>
      </c>
      <c r="P20" s="206">
        <v>34.72</v>
      </c>
      <c r="Q20" s="206">
        <v>0</v>
      </c>
      <c r="R20" s="206">
        <v>3.14</v>
      </c>
      <c r="S20" s="206">
        <v>3.92</v>
      </c>
      <c r="T20" s="206">
        <v>0</v>
      </c>
      <c r="U20" s="206">
        <v>20.68</v>
      </c>
      <c r="V20" s="206">
        <v>0</v>
      </c>
      <c r="W20" s="206">
        <v>2.9</v>
      </c>
      <c r="X20" s="206">
        <v>9.66</v>
      </c>
      <c r="Y20" s="206">
        <v>0</v>
      </c>
      <c r="Z20" s="206">
        <v>38.630000000000003</v>
      </c>
      <c r="AA20" s="206">
        <v>6.76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1.7</v>
      </c>
      <c r="L21" s="206">
        <v>112.99</v>
      </c>
      <c r="M21" s="206">
        <v>13.63</v>
      </c>
      <c r="N21" s="206">
        <v>35.01</v>
      </c>
      <c r="O21" s="206">
        <v>0</v>
      </c>
      <c r="P21" s="206">
        <v>34.72</v>
      </c>
      <c r="Q21" s="206">
        <v>0</v>
      </c>
      <c r="R21" s="206">
        <v>3.27</v>
      </c>
      <c r="S21" s="206">
        <v>4.09</v>
      </c>
      <c r="T21" s="206">
        <v>0</v>
      </c>
      <c r="U21" s="206">
        <v>20.68</v>
      </c>
      <c r="V21" s="206">
        <v>0</v>
      </c>
      <c r="W21" s="206">
        <v>2.9</v>
      </c>
      <c r="X21" s="206">
        <v>9.66</v>
      </c>
      <c r="Y21" s="206">
        <v>0</v>
      </c>
      <c r="Z21" s="206">
        <v>38.630000000000003</v>
      </c>
      <c r="AA21" s="206">
        <v>6.76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1.66</v>
      </c>
      <c r="L22" s="206">
        <v>112.99</v>
      </c>
      <c r="M22" s="206">
        <v>13.63</v>
      </c>
      <c r="N22" s="206">
        <v>35.01</v>
      </c>
      <c r="O22" s="206">
        <v>0</v>
      </c>
      <c r="P22" s="206">
        <v>34.72</v>
      </c>
      <c r="Q22" s="206">
        <v>0</v>
      </c>
      <c r="R22" s="206">
        <v>3.27</v>
      </c>
      <c r="S22" s="206">
        <v>4.09</v>
      </c>
      <c r="T22" s="206">
        <v>0</v>
      </c>
      <c r="U22" s="206">
        <v>20.68</v>
      </c>
      <c r="V22" s="206">
        <v>0</v>
      </c>
      <c r="W22" s="206">
        <v>13.75</v>
      </c>
      <c r="X22" s="206">
        <v>29.13</v>
      </c>
      <c r="Y22" s="206">
        <v>0</v>
      </c>
      <c r="Z22" s="206">
        <v>38.630000000000003</v>
      </c>
      <c r="AA22" s="206">
        <v>6.76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0.97</v>
      </c>
      <c r="L23" s="206">
        <v>112.99</v>
      </c>
      <c r="M23" s="206">
        <v>13.63</v>
      </c>
      <c r="N23" s="206">
        <v>35.01</v>
      </c>
      <c r="O23" s="206">
        <v>0</v>
      </c>
      <c r="P23" s="206">
        <v>34.72</v>
      </c>
      <c r="Q23" s="206">
        <v>0</v>
      </c>
      <c r="R23" s="206">
        <v>2.67</v>
      </c>
      <c r="S23" s="206">
        <v>2.21</v>
      </c>
      <c r="T23" s="206">
        <v>0</v>
      </c>
      <c r="U23" s="206">
        <v>20.68</v>
      </c>
      <c r="V23" s="206">
        <v>0</v>
      </c>
      <c r="W23" s="206">
        <v>13.75</v>
      </c>
      <c r="X23" s="206">
        <v>29.13</v>
      </c>
      <c r="Y23" s="206">
        <v>0</v>
      </c>
      <c r="Z23" s="206">
        <v>38.630000000000003</v>
      </c>
      <c r="AA23" s="206">
        <v>6.76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0.97</v>
      </c>
      <c r="L24" s="206">
        <v>112.98</v>
      </c>
      <c r="M24" s="206">
        <v>13.63</v>
      </c>
      <c r="N24" s="206">
        <v>35.01</v>
      </c>
      <c r="O24" s="206">
        <v>0</v>
      </c>
      <c r="P24" s="206">
        <v>34.72</v>
      </c>
      <c r="Q24" s="206">
        <v>0</v>
      </c>
      <c r="R24" s="206">
        <v>0</v>
      </c>
      <c r="S24" s="206">
        <v>0</v>
      </c>
      <c r="T24" s="206">
        <v>0</v>
      </c>
      <c r="U24" s="206">
        <v>20.68</v>
      </c>
      <c r="V24" s="206">
        <v>0</v>
      </c>
      <c r="W24" s="206">
        <v>13.75</v>
      </c>
      <c r="X24" s="206">
        <v>29.13</v>
      </c>
      <c r="Y24" s="206">
        <v>0</v>
      </c>
      <c r="Z24" s="206">
        <v>38.630000000000003</v>
      </c>
      <c r="AA24" s="206">
        <v>6.76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0.97</v>
      </c>
      <c r="L25" s="206">
        <v>112.98</v>
      </c>
      <c r="M25" s="206">
        <v>13.63</v>
      </c>
      <c r="N25" s="206">
        <v>35.01</v>
      </c>
      <c r="O25" s="206">
        <v>0</v>
      </c>
      <c r="P25" s="206">
        <v>34.72</v>
      </c>
      <c r="Q25" s="206">
        <v>0</v>
      </c>
      <c r="R25" s="206">
        <v>0</v>
      </c>
      <c r="S25" s="206">
        <v>0</v>
      </c>
      <c r="T25" s="206">
        <v>0</v>
      </c>
      <c r="U25" s="206">
        <v>20.68</v>
      </c>
      <c r="V25" s="206">
        <v>0</v>
      </c>
      <c r="W25" s="206">
        <v>13.75</v>
      </c>
      <c r="X25" s="206">
        <v>29.14</v>
      </c>
      <c r="Y25" s="206">
        <v>0</v>
      </c>
      <c r="Z25" s="206">
        <v>48.29</v>
      </c>
      <c r="AA25" s="206">
        <v>24.18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0.97</v>
      </c>
      <c r="L26" s="206">
        <v>112.98</v>
      </c>
      <c r="M26" s="206">
        <v>13.63</v>
      </c>
      <c r="N26" s="206">
        <v>35.01</v>
      </c>
      <c r="O26" s="206">
        <v>0</v>
      </c>
      <c r="P26" s="206">
        <v>34.72</v>
      </c>
      <c r="Q26" s="206">
        <v>0</v>
      </c>
      <c r="R26" s="206">
        <v>6.28</v>
      </c>
      <c r="S26" s="206">
        <v>7.82</v>
      </c>
      <c r="T26" s="206">
        <v>0</v>
      </c>
      <c r="U26" s="206">
        <v>20.68</v>
      </c>
      <c r="V26" s="206">
        <v>5.38</v>
      </c>
      <c r="W26" s="206">
        <v>13.75</v>
      </c>
      <c r="X26" s="206">
        <v>29.14</v>
      </c>
      <c r="Y26" s="206">
        <v>0</v>
      </c>
      <c r="Z26" s="206">
        <v>75.03</v>
      </c>
      <c r="AA26" s="206">
        <v>26.72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53.34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0.97</v>
      </c>
      <c r="L27" s="206">
        <v>164.17</v>
      </c>
      <c r="M27" s="206">
        <v>13.63</v>
      </c>
      <c r="N27" s="206">
        <v>35.01</v>
      </c>
      <c r="O27" s="206">
        <v>0</v>
      </c>
      <c r="P27" s="206">
        <v>34.72</v>
      </c>
      <c r="Q27" s="206">
        <v>0</v>
      </c>
      <c r="R27" s="206">
        <v>6.28</v>
      </c>
      <c r="S27" s="206">
        <v>7.82</v>
      </c>
      <c r="T27" s="206">
        <v>0</v>
      </c>
      <c r="U27" s="206">
        <v>20.68</v>
      </c>
      <c r="V27" s="206">
        <v>2.78</v>
      </c>
      <c r="W27" s="206">
        <v>13.75</v>
      </c>
      <c r="X27" s="206">
        <v>29.14</v>
      </c>
      <c r="Y27" s="206">
        <v>0</v>
      </c>
      <c r="Z27" s="206">
        <v>75.03</v>
      </c>
      <c r="AA27" s="206">
        <v>26.72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53.34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0.97</v>
      </c>
      <c r="L28" s="206">
        <v>193.14</v>
      </c>
      <c r="M28" s="206">
        <v>13.63</v>
      </c>
      <c r="N28" s="206">
        <v>35.01</v>
      </c>
      <c r="O28" s="206">
        <v>0</v>
      </c>
      <c r="P28" s="206">
        <v>34.72</v>
      </c>
      <c r="Q28" s="206">
        <v>0</v>
      </c>
      <c r="R28" s="206">
        <v>6.28</v>
      </c>
      <c r="S28" s="206">
        <v>7.82</v>
      </c>
      <c r="T28" s="206">
        <v>0</v>
      </c>
      <c r="U28" s="206">
        <v>20.68</v>
      </c>
      <c r="V28" s="206">
        <v>2.78</v>
      </c>
      <c r="W28" s="206">
        <v>13.75</v>
      </c>
      <c r="X28" s="206">
        <v>29.14</v>
      </c>
      <c r="Y28" s="206">
        <v>0</v>
      </c>
      <c r="Z28" s="206">
        <v>75.03</v>
      </c>
      <c r="AA28" s="206">
        <v>26.72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53.34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1.08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208.59</v>
      </c>
      <c r="M29" s="206">
        <v>13.63</v>
      </c>
      <c r="N29" s="206">
        <v>35.01</v>
      </c>
      <c r="O29" s="206">
        <v>0</v>
      </c>
      <c r="P29" s="206">
        <v>34.72</v>
      </c>
      <c r="Q29" s="206">
        <v>0</v>
      </c>
      <c r="R29" s="206">
        <v>6.28</v>
      </c>
      <c r="S29" s="206">
        <v>7.82</v>
      </c>
      <c r="T29" s="206">
        <v>0</v>
      </c>
      <c r="U29" s="206">
        <v>20.68</v>
      </c>
      <c r="V29" s="206">
        <v>2.9</v>
      </c>
      <c r="W29" s="206">
        <v>13.75</v>
      </c>
      <c r="X29" s="206">
        <v>29.14</v>
      </c>
      <c r="Y29" s="206">
        <v>0</v>
      </c>
      <c r="Z29" s="206">
        <v>75.03</v>
      </c>
      <c r="AA29" s="206">
        <v>26.72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208.59</v>
      </c>
      <c r="M30" s="206">
        <v>13.63</v>
      </c>
      <c r="N30" s="206">
        <v>35.01</v>
      </c>
      <c r="O30" s="206">
        <v>0</v>
      </c>
      <c r="P30" s="206">
        <v>34.72</v>
      </c>
      <c r="Q30" s="206">
        <v>0</v>
      </c>
      <c r="R30" s="206">
        <v>6.28</v>
      </c>
      <c r="S30" s="206">
        <v>7.82</v>
      </c>
      <c r="T30" s="206">
        <v>0</v>
      </c>
      <c r="U30" s="206">
        <v>20.68</v>
      </c>
      <c r="V30" s="206">
        <v>2.9</v>
      </c>
      <c r="W30" s="206">
        <v>13.75</v>
      </c>
      <c r="X30" s="206">
        <v>29.14</v>
      </c>
      <c r="Y30" s="206">
        <v>0</v>
      </c>
      <c r="Z30" s="206">
        <v>75.03</v>
      </c>
      <c r="AA30" s="206">
        <v>26.72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9.3000000000000007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208.59</v>
      </c>
      <c r="M31" s="206">
        <v>13.63</v>
      </c>
      <c r="N31" s="206">
        <v>35.01</v>
      </c>
      <c r="O31" s="206">
        <v>0</v>
      </c>
      <c r="P31" s="206">
        <v>34.72</v>
      </c>
      <c r="Q31" s="206">
        <v>0</v>
      </c>
      <c r="R31" s="206">
        <v>6.28</v>
      </c>
      <c r="S31" s="206">
        <v>7.82</v>
      </c>
      <c r="T31" s="206">
        <v>0</v>
      </c>
      <c r="U31" s="206">
        <v>20.68</v>
      </c>
      <c r="V31" s="206">
        <v>2.78</v>
      </c>
      <c r="W31" s="206">
        <v>13.75</v>
      </c>
      <c r="X31" s="206">
        <v>29.14</v>
      </c>
      <c r="Y31" s="206">
        <v>0</v>
      </c>
      <c r="Z31" s="206">
        <v>75.03</v>
      </c>
      <c r="AA31" s="206">
        <v>26.72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15.18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208.59</v>
      </c>
      <c r="M32" s="206">
        <v>13.63</v>
      </c>
      <c r="N32" s="206">
        <v>35.01</v>
      </c>
      <c r="O32" s="206">
        <v>0</v>
      </c>
      <c r="P32" s="206">
        <v>34.72</v>
      </c>
      <c r="Q32" s="206">
        <v>0</v>
      </c>
      <c r="R32" s="206">
        <v>6.28</v>
      </c>
      <c r="S32" s="206">
        <v>7.82</v>
      </c>
      <c r="T32" s="206">
        <v>0</v>
      </c>
      <c r="U32" s="206">
        <v>20.68</v>
      </c>
      <c r="V32" s="206">
        <v>2.78</v>
      </c>
      <c r="W32" s="206">
        <v>13.75</v>
      </c>
      <c r="X32" s="206">
        <v>29.14</v>
      </c>
      <c r="Y32" s="206">
        <v>0</v>
      </c>
      <c r="Z32" s="206">
        <v>75.03</v>
      </c>
      <c r="AA32" s="206">
        <v>26.72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208.59</v>
      </c>
      <c r="M33" s="206">
        <v>13.63</v>
      </c>
      <c r="N33" s="206">
        <v>35.01</v>
      </c>
      <c r="O33" s="206">
        <v>0</v>
      </c>
      <c r="P33" s="206">
        <v>34.72</v>
      </c>
      <c r="Q33" s="206">
        <v>0</v>
      </c>
      <c r="R33" s="206">
        <v>6.28</v>
      </c>
      <c r="S33" s="206">
        <v>7.82</v>
      </c>
      <c r="T33" s="206">
        <v>0</v>
      </c>
      <c r="U33" s="206">
        <v>20.68</v>
      </c>
      <c r="V33" s="206">
        <v>2.78</v>
      </c>
      <c r="W33" s="206">
        <v>13.75</v>
      </c>
      <c r="X33" s="206">
        <v>29.14</v>
      </c>
      <c r="Y33" s="206">
        <v>0</v>
      </c>
      <c r="Z33" s="206">
        <v>75.03</v>
      </c>
      <c r="AA33" s="206">
        <v>26.72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208.59</v>
      </c>
      <c r="M34" s="206">
        <v>13.63</v>
      </c>
      <c r="N34" s="206">
        <v>35.01</v>
      </c>
      <c r="O34" s="206">
        <v>0</v>
      </c>
      <c r="P34" s="206">
        <v>34.72</v>
      </c>
      <c r="Q34" s="206">
        <v>0</v>
      </c>
      <c r="R34" s="206">
        <v>6.28</v>
      </c>
      <c r="S34" s="206">
        <v>7.82</v>
      </c>
      <c r="T34" s="206">
        <v>0</v>
      </c>
      <c r="U34" s="206">
        <v>20.68</v>
      </c>
      <c r="V34" s="206">
        <v>2.78</v>
      </c>
      <c r="W34" s="206">
        <v>13.75</v>
      </c>
      <c r="X34" s="206">
        <v>29.14</v>
      </c>
      <c r="Y34" s="206">
        <v>0</v>
      </c>
      <c r="Z34" s="206">
        <v>75.03</v>
      </c>
      <c r="AA34" s="206">
        <v>26.72</v>
      </c>
      <c r="AB34" s="206">
        <v>0</v>
      </c>
      <c r="AC34" s="206">
        <v>8.77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208.59</v>
      </c>
      <c r="M35" s="206">
        <v>13.63</v>
      </c>
      <c r="N35" s="206">
        <v>35.01</v>
      </c>
      <c r="O35" s="206">
        <v>0</v>
      </c>
      <c r="P35" s="206">
        <v>34.72</v>
      </c>
      <c r="Q35" s="206">
        <v>0</v>
      </c>
      <c r="R35" s="206">
        <v>6.28</v>
      </c>
      <c r="S35" s="206">
        <v>7.82</v>
      </c>
      <c r="T35" s="206">
        <v>0</v>
      </c>
      <c r="U35" s="206">
        <v>20.68</v>
      </c>
      <c r="V35" s="206">
        <v>2.78</v>
      </c>
      <c r="W35" s="206">
        <v>13.75</v>
      </c>
      <c r="X35" s="206">
        <v>29.14</v>
      </c>
      <c r="Y35" s="206">
        <v>0</v>
      </c>
      <c r="Z35" s="206">
        <v>75.03</v>
      </c>
      <c r="AA35" s="206">
        <v>26.72</v>
      </c>
      <c r="AB35" s="206">
        <v>0</v>
      </c>
      <c r="AC35" s="206">
        <v>8.77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208.59</v>
      </c>
      <c r="M36" s="206">
        <v>13.63</v>
      </c>
      <c r="N36" s="206">
        <v>35.01</v>
      </c>
      <c r="O36" s="206">
        <v>0</v>
      </c>
      <c r="P36" s="206">
        <v>34.72</v>
      </c>
      <c r="Q36" s="206">
        <v>0</v>
      </c>
      <c r="R36" s="206">
        <v>6.28</v>
      </c>
      <c r="S36" s="206">
        <v>7.82</v>
      </c>
      <c r="T36" s="206">
        <v>0</v>
      </c>
      <c r="U36" s="206">
        <v>20.68</v>
      </c>
      <c r="V36" s="206">
        <v>2.78</v>
      </c>
      <c r="W36" s="206">
        <v>13.75</v>
      </c>
      <c r="X36" s="206">
        <v>29.14</v>
      </c>
      <c r="Y36" s="206">
        <v>0</v>
      </c>
      <c r="Z36" s="206">
        <v>75.03</v>
      </c>
      <c r="AA36" s="206">
        <v>26.72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208.59</v>
      </c>
      <c r="M37" s="206">
        <v>13.63</v>
      </c>
      <c r="N37" s="206">
        <v>35.01</v>
      </c>
      <c r="O37" s="206">
        <v>0</v>
      </c>
      <c r="P37" s="206">
        <v>34.72</v>
      </c>
      <c r="Q37" s="206">
        <v>0</v>
      </c>
      <c r="R37" s="206">
        <v>6.28</v>
      </c>
      <c r="S37" s="206">
        <v>7.82</v>
      </c>
      <c r="T37" s="206">
        <v>0</v>
      </c>
      <c r="U37" s="206">
        <v>20.68</v>
      </c>
      <c r="V37" s="206">
        <v>2.78</v>
      </c>
      <c r="W37" s="206">
        <v>13.75</v>
      </c>
      <c r="X37" s="206">
        <v>29.14</v>
      </c>
      <c r="Y37" s="206">
        <v>0</v>
      </c>
      <c r="Z37" s="206">
        <v>75.03</v>
      </c>
      <c r="AA37" s="206">
        <v>26.72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208.59</v>
      </c>
      <c r="M38" s="206">
        <v>13.63</v>
      </c>
      <c r="N38" s="206">
        <v>35.01</v>
      </c>
      <c r="O38" s="206">
        <v>0</v>
      </c>
      <c r="P38" s="206">
        <v>34.72</v>
      </c>
      <c r="Q38" s="206">
        <v>0</v>
      </c>
      <c r="R38" s="206">
        <v>6.28</v>
      </c>
      <c r="S38" s="206">
        <v>7.82</v>
      </c>
      <c r="T38" s="206">
        <v>0</v>
      </c>
      <c r="U38" s="206">
        <v>20.68</v>
      </c>
      <c r="V38" s="206">
        <v>2.78</v>
      </c>
      <c r="W38" s="206">
        <v>13.75</v>
      </c>
      <c r="X38" s="206">
        <v>29.14</v>
      </c>
      <c r="Y38" s="206">
        <v>0</v>
      </c>
      <c r="Z38" s="206">
        <v>75.03</v>
      </c>
      <c r="AA38" s="206">
        <v>26.72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208.59</v>
      </c>
      <c r="M39" s="206">
        <v>13.63</v>
      </c>
      <c r="N39" s="206">
        <v>35.01</v>
      </c>
      <c r="O39" s="206">
        <v>0</v>
      </c>
      <c r="P39" s="206">
        <v>34.72</v>
      </c>
      <c r="Q39" s="206">
        <v>0</v>
      </c>
      <c r="R39" s="206">
        <v>6.28</v>
      </c>
      <c r="S39" s="206">
        <v>7.82</v>
      </c>
      <c r="T39" s="206">
        <v>0</v>
      </c>
      <c r="U39" s="206">
        <v>20.68</v>
      </c>
      <c r="V39" s="206">
        <v>2.78</v>
      </c>
      <c r="W39" s="206">
        <v>13.75</v>
      </c>
      <c r="X39" s="206">
        <v>29.14</v>
      </c>
      <c r="Y39" s="206">
        <v>0</v>
      </c>
      <c r="Z39" s="206">
        <v>75.03</v>
      </c>
      <c r="AA39" s="206">
        <v>26.72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208.59</v>
      </c>
      <c r="M40" s="206">
        <v>13.63</v>
      </c>
      <c r="N40" s="206">
        <v>35.01</v>
      </c>
      <c r="O40" s="206">
        <v>0</v>
      </c>
      <c r="P40" s="206">
        <v>34.72</v>
      </c>
      <c r="Q40" s="206">
        <v>0</v>
      </c>
      <c r="R40" s="206">
        <v>6.28</v>
      </c>
      <c r="S40" s="206">
        <v>7.82</v>
      </c>
      <c r="T40" s="206">
        <v>0</v>
      </c>
      <c r="U40" s="206">
        <v>20.68</v>
      </c>
      <c r="V40" s="206">
        <v>2.78</v>
      </c>
      <c r="W40" s="206">
        <v>13.75</v>
      </c>
      <c r="X40" s="206">
        <v>29.14</v>
      </c>
      <c r="Y40" s="206">
        <v>0</v>
      </c>
      <c r="Z40" s="206">
        <v>75.03</v>
      </c>
      <c r="AA40" s="206">
        <v>26.72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208.59</v>
      </c>
      <c r="M41" s="206">
        <v>13.63</v>
      </c>
      <c r="N41" s="206">
        <v>35.01</v>
      </c>
      <c r="O41" s="206">
        <v>0</v>
      </c>
      <c r="P41" s="206">
        <v>34.72</v>
      </c>
      <c r="Q41" s="206">
        <v>0</v>
      </c>
      <c r="R41" s="206">
        <v>6.28</v>
      </c>
      <c r="S41" s="206">
        <v>7.82</v>
      </c>
      <c r="T41" s="206">
        <v>0</v>
      </c>
      <c r="U41" s="206">
        <v>20.68</v>
      </c>
      <c r="V41" s="206">
        <v>2.78</v>
      </c>
      <c r="W41" s="206">
        <v>13.75</v>
      </c>
      <c r="X41" s="206">
        <v>29.14</v>
      </c>
      <c r="Y41" s="206">
        <v>0</v>
      </c>
      <c r="Z41" s="206">
        <v>75.03</v>
      </c>
      <c r="AA41" s="206">
        <v>26.72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208.59</v>
      </c>
      <c r="M42" s="206">
        <v>13.63</v>
      </c>
      <c r="N42" s="206">
        <v>35.01</v>
      </c>
      <c r="O42" s="206">
        <v>0</v>
      </c>
      <c r="P42" s="206">
        <v>34.72</v>
      </c>
      <c r="Q42" s="206">
        <v>0</v>
      </c>
      <c r="R42" s="206">
        <v>6.28</v>
      </c>
      <c r="S42" s="206">
        <v>7.82</v>
      </c>
      <c r="T42" s="206">
        <v>0</v>
      </c>
      <c r="U42" s="206">
        <v>20.68</v>
      </c>
      <c r="V42" s="206">
        <v>2.78</v>
      </c>
      <c r="W42" s="206">
        <v>13.75</v>
      </c>
      <c r="X42" s="206">
        <v>29.14</v>
      </c>
      <c r="Y42" s="206">
        <v>0</v>
      </c>
      <c r="Z42" s="206">
        <v>75.03</v>
      </c>
      <c r="AA42" s="206">
        <v>26.72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208.59</v>
      </c>
      <c r="M43" s="206">
        <v>13.63</v>
      </c>
      <c r="N43" s="206">
        <v>35.01</v>
      </c>
      <c r="O43" s="206">
        <v>0</v>
      </c>
      <c r="P43" s="206">
        <v>34.72</v>
      </c>
      <c r="Q43" s="206">
        <v>0</v>
      </c>
      <c r="R43" s="206">
        <v>6.28</v>
      </c>
      <c r="S43" s="206">
        <v>7.82</v>
      </c>
      <c r="T43" s="206">
        <v>0</v>
      </c>
      <c r="U43" s="206">
        <v>20.68</v>
      </c>
      <c r="V43" s="206">
        <v>2.78</v>
      </c>
      <c r="W43" s="206">
        <v>13.75</v>
      </c>
      <c r="X43" s="206">
        <v>29.14</v>
      </c>
      <c r="Y43" s="206">
        <v>0</v>
      </c>
      <c r="Z43" s="206">
        <v>75.03</v>
      </c>
      <c r="AA43" s="206">
        <v>26.72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208.59</v>
      </c>
      <c r="M44" s="206">
        <v>13.63</v>
      </c>
      <c r="N44" s="206">
        <v>35.01</v>
      </c>
      <c r="O44" s="206">
        <v>0</v>
      </c>
      <c r="P44" s="206">
        <v>34.72</v>
      </c>
      <c r="Q44" s="206">
        <v>0</v>
      </c>
      <c r="R44" s="206">
        <v>6.28</v>
      </c>
      <c r="S44" s="206">
        <v>7.82</v>
      </c>
      <c r="T44" s="206">
        <v>0</v>
      </c>
      <c r="U44" s="206">
        <v>20.68</v>
      </c>
      <c r="V44" s="206">
        <v>2.78</v>
      </c>
      <c r="W44" s="206">
        <v>13.75</v>
      </c>
      <c r="X44" s="206">
        <v>29.14</v>
      </c>
      <c r="Y44" s="206">
        <v>0</v>
      </c>
      <c r="Z44" s="206">
        <v>75.03</v>
      </c>
      <c r="AA44" s="206">
        <v>26.72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208.59</v>
      </c>
      <c r="M45" s="206">
        <v>13.63</v>
      </c>
      <c r="N45" s="206">
        <v>35.01</v>
      </c>
      <c r="O45" s="206">
        <v>0</v>
      </c>
      <c r="P45" s="206">
        <v>38.5</v>
      </c>
      <c r="Q45" s="206">
        <v>0</v>
      </c>
      <c r="R45" s="206">
        <v>6.28</v>
      </c>
      <c r="S45" s="206">
        <v>7.82</v>
      </c>
      <c r="T45" s="206">
        <v>0</v>
      </c>
      <c r="U45" s="206">
        <v>20.68</v>
      </c>
      <c r="V45" s="206">
        <v>3.15</v>
      </c>
      <c r="W45" s="206">
        <v>13.75</v>
      </c>
      <c r="X45" s="206">
        <v>29.14</v>
      </c>
      <c r="Y45" s="206">
        <v>0</v>
      </c>
      <c r="Z45" s="206">
        <v>75.03</v>
      </c>
      <c r="AA45" s="206">
        <v>26.72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208.59</v>
      </c>
      <c r="M46" s="206">
        <v>13.63</v>
      </c>
      <c r="N46" s="206">
        <v>35.01</v>
      </c>
      <c r="O46" s="206">
        <v>0</v>
      </c>
      <c r="P46" s="206">
        <v>38.5</v>
      </c>
      <c r="Q46" s="206">
        <v>0</v>
      </c>
      <c r="R46" s="206">
        <v>6.28</v>
      </c>
      <c r="S46" s="206">
        <v>7.82</v>
      </c>
      <c r="T46" s="206">
        <v>0</v>
      </c>
      <c r="U46" s="206">
        <v>20.68</v>
      </c>
      <c r="V46" s="206">
        <v>3.15</v>
      </c>
      <c r="W46" s="206">
        <v>13.75</v>
      </c>
      <c r="X46" s="206">
        <v>29.14</v>
      </c>
      <c r="Y46" s="206">
        <v>0</v>
      </c>
      <c r="Z46" s="206">
        <v>75.03</v>
      </c>
      <c r="AA46" s="206">
        <v>26.72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208.59</v>
      </c>
      <c r="M47" s="206">
        <v>13.63</v>
      </c>
      <c r="N47" s="206">
        <v>35.01</v>
      </c>
      <c r="O47" s="206">
        <v>0</v>
      </c>
      <c r="P47" s="206">
        <v>38.5</v>
      </c>
      <c r="Q47" s="206">
        <v>0</v>
      </c>
      <c r="R47" s="206">
        <v>6.28</v>
      </c>
      <c r="S47" s="206">
        <v>7.82</v>
      </c>
      <c r="T47" s="206">
        <v>0</v>
      </c>
      <c r="U47" s="206">
        <v>20.68</v>
      </c>
      <c r="V47" s="206">
        <v>3.16</v>
      </c>
      <c r="W47" s="206">
        <v>13.75</v>
      </c>
      <c r="X47" s="206">
        <v>29.14</v>
      </c>
      <c r="Y47" s="206">
        <v>0</v>
      </c>
      <c r="Z47" s="206">
        <v>75.03</v>
      </c>
      <c r="AA47" s="206">
        <v>26.72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208.59</v>
      </c>
      <c r="M48" s="206">
        <v>13.63</v>
      </c>
      <c r="N48" s="206">
        <v>35.01</v>
      </c>
      <c r="O48" s="206">
        <v>0</v>
      </c>
      <c r="P48" s="206">
        <v>38.5</v>
      </c>
      <c r="Q48" s="206">
        <v>0</v>
      </c>
      <c r="R48" s="206">
        <v>6.28</v>
      </c>
      <c r="S48" s="206">
        <v>7.82</v>
      </c>
      <c r="T48" s="206">
        <v>0</v>
      </c>
      <c r="U48" s="206">
        <v>20.68</v>
      </c>
      <c r="V48" s="206">
        <v>3.16</v>
      </c>
      <c r="W48" s="206">
        <v>13.75</v>
      </c>
      <c r="X48" s="206">
        <v>29.14</v>
      </c>
      <c r="Y48" s="206">
        <v>0</v>
      </c>
      <c r="Z48" s="206">
        <v>75.03</v>
      </c>
      <c r="AA48" s="206">
        <v>26.72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208.59</v>
      </c>
      <c r="M49" s="206">
        <v>13.63</v>
      </c>
      <c r="N49" s="206">
        <v>35.01</v>
      </c>
      <c r="O49" s="206">
        <v>0</v>
      </c>
      <c r="P49" s="206">
        <v>38.5</v>
      </c>
      <c r="Q49" s="206">
        <v>0</v>
      </c>
      <c r="R49" s="206">
        <v>6.28</v>
      </c>
      <c r="S49" s="206">
        <v>7.82</v>
      </c>
      <c r="T49" s="206">
        <v>0</v>
      </c>
      <c r="U49" s="206">
        <v>20.68</v>
      </c>
      <c r="V49" s="206">
        <v>3.71</v>
      </c>
      <c r="W49" s="206">
        <v>13.75</v>
      </c>
      <c r="X49" s="206">
        <v>29.14</v>
      </c>
      <c r="Y49" s="206">
        <v>0</v>
      </c>
      <c r="Z49" s="206">
        <v>75.03</v>
      </c>
      <c r="AA49" s="206">
        <v>26.72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208.59</v>
      </c>
      <c r="M50" s="206">
        <v>13.63</v>
      </c>
      <c r="N50" s="206">
        <v>35.01</v>
      </c>
      <c r="O50" s="206">
        <v>0</v>
      </c>
      <c r="P50" s="206">
        <v>38.5</v>
      </c>
      <c r="Q50" s="206">
        <v>0</v>
      </c>
      <c r="R50" s="206">
        <v>6.28</v>
      </c>
      <c r="S50" s="206">
        <v>7.82</v>
      </c>
      <c r="T50" s="206">
        <v>0</v>
      </c>
      <c r="U50" s="206">
        <v>20.68</v>
      </c>
      <c r="V50" s="206">
        <v>3.71</v>
      </c>
      <c r="W50" s="206">
        <v>13.75</v>
      </c>
      <c r="X50" s="206">
        <v>29.14</v>
      </c>
      <c r="Y50" s="206">
        <v>0</v>
      </c>
      <c r="Z50" s="206">
        <v>75.03</v>
      </c>
      <c r="AA50" s="206">
        <v>26.72</v>
      </c>
      <c r="AB50" s="206">
        <v>0</v>
      </c>
      <c r="AC50" s="206">
        <v>7.79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57.47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208.59</v>
      </c>
      <c r="M51" s="206">
        <v>13.63</v>
      </c>
      <c r="N51" s="206">
        <v>35.01</v>
      </c>
      <c r="O51" s="206">
        <v>0</v>
      </c>
      <c r="P51" s="206">
        <v>38.5</v>
      </c>
      <c r="Q51" s="206">
        <v>0</v>
      </c>
      <c r="R51" s="206">
        <v>6.28</v>
      </c>
      <c r="S51" s="206">
        <v>7.82</v>
      </c>
      <c r="T51" s="206">
        <v>0</v>
      </c>
      <c r="U51" s="206">
        <v>20.68</v>
      </c>
      <c r="V51" s="206">
        <v>4.83</v>
      </c>
      <c r="W51" s="206">
        <v>13.75</v>
      </c>
      <c r="X51" s="206">
        <v>29.14</v>
      </c>
      <c r="Y51" s="206">
        <v>0</v>
      </c>
      <c r="Z51" s="206">
        <v>75.03</v>
      </c>
      <c r="AA51" s="206">
        <v>26.72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4.53</v>
      </c>
      <c r="L52" s="206">
        <v>208.59</v>
      </c>
      <c r="M52" s="206">
        <v>13.63</v>
      </c>
      <c r="N52" s="206">
        <v>35.01</v>
      </c>
      <c r="O52" s="206">
        <v>0</v>
      </c>
      <c r="P52" s="206">
        <v>38.5</v>
      </c>
      <c r="Q52" s="206">
        <v>0</v>
      </c>
      <c r="R52" s="206">
        <v>6.28</v>
      </c>
      <c r="S52" s="206">
        <v>7.82</v>
      </c>
      <c r="T52" s="206">
        <v>0</v>
      </c>
      <c r="U52" s="206">
        <v>20.68</v>
      </c>
      <c r="V52" s="206">
        <v>4.83</v>
      </c>
      <c r="W52" s="206">
        <v>13.75</v>
      </c>
      <c r="X52" s="206">
        <v>29.14</v>
      </c>
      <c r="Y52" s="206">
        <v>0</v>
      </c>
      <c r="Z52" s="206">
        <v>75.03</v>
      </c>
      <c r="AA52" s="206">
        <v>26.72</v>
      </c>
      <c r="AB52" s="206">
        <v>0</v>
      </c>
      <c r="AC52" s="206">
        <v>7.79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0.97</v>
      </c>
      <c r="L53" s="206">
        <v>208.59</v>
      </c>
      <c r="M53" s="206">
        <v>13.63</v>
      </c>
      <c r="N53" s="206">
        <v>35.01</v>
      </c>
      <c r="O53" s="206">
        <v>0</v>
      </c>
      <c r="P53" s="206">
        <v>38.5</v>
      </c>
      <c r="Q53" s="206">
        <v>0</v>
      </c>
      <c r="R53" s="206">
        <v>6.28</v>
      </c>
      <c r="S53" s="206">
        <v>7.82</v>
      </c>
      <c r="T53" s="206">
        <v>0</v>
      </c>
      <c r="U53" s="206">
        <v>20.68</v>
      </c>
      <c r="V53" s="206">
        <v>4.8499999999999996</v>
      </c>
      <c r="W53" s="206">
        <v>13.75</v>
      </c>
      <c r="X53" s="206">
        <v>29.14</v>
      </c>
      <c r="Y53" s="206">
        <v>0</v>
      </c>
      <c r="Z53" s="206">
        <v>75.03</v>
      </c>
      <c r="AA53" s="206">
        <v>26.72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0.97</v>
      </c>
      <c r="L54" s="206">
        <v>208.59</v>
      </c>
      <c r="M54" s="206">
        <v>13.63</v>
      </c>
      <c r="N54" s="206">
        <v>35.01</v>
      </c>
      <c r="O54" s="206">
        <v>0</v>
      </c>
      <c r="P54" s="206">
        <v>38.5</v>
      </c>
      <c r="Q54" s="206">
        <v>0</v>
      </c>
      <c r="R54" s="206">
        <v>6.28</v>
      </c>
      <c r="S54" s="206">
        <v>7.82</v>
      </c>
      <c r="T54" s="206">
        <v>0</v>
      </c>
      <c r="U54" s="206">
        <v>20.68</v>
      </c>
      <c r="V54" s="206">
        <v>4.8499999999999996</v>
      </c>
      <c r="W54" s="206">
        <v>13.75</v>
      </c>
      <c r="X54" s="206">
        <v>29.14</v>
      </c>
      <c r="Y54" s="206">
        <v>0</v>
      </c>
      <c r="Z54" s="206">
        <v>75.03</v>
      </c>
      <c r="AA54" s="206">
        <v>26.72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0.97</v>
      </c>
      <c r="L55" s="206">
        <v>112.98</v>
      </c>
      <c r="M55" s="206">
        <v>13.63</v>
      </c>
      <c r="N55" s="206">
        <v>35.01</v>
      </c>
      <c r="O55" s="206">
        <v>0</v>
      </c>
      <c r="P55" s="206">
        <v>38.5</v>
      </c>
      <c r="Q55" s="206">
        <v>0</v>
      </c>
      <c r="R55" s="206">
        <v>6.28</v>
      </c>
      <c r="S55" s="206">
        <v>7.82</v>
      </c>
      <c r="T55" s="206">
        <v>0</v>
      </c>
      <c r="U55" s="206">
        <v>20.68</v>
      </c>
      <c r="V55" s="206">
        <v>4.8499999999999996</v>
      </c>
      <c r="W55" s="206">
        <v>13.75</v>
      </c>
      <c r="X55" s="206">
        <v>29.14</v>
      </c>
      <c r="Y55" s="206">
        <v>0</v>
      </c>
      <c r="Z55" s="206">
        <v>75.03</v>
      </c>
      <c r="AA55" s="206">
        <v>26.72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0.97</v>
      </c>
      <c r="L56" s="206">
        <v>112.98</v>
      </c>
      <c r="M56" s="206">
        <v>13.63</v>
      </c>
      <c r="N56" s="206">
        <v>35.01</v>
      </c>
      <c r="O56" s="206">
        <v>0</v>
      </c>
      <c r="P56" s="206">
        <v>38.5</v>
      </c>
      <c r="Q56" s="206">
        <v>0</v>
      </c>
      <c r="R56" s="206">
        <v>0</v>
      </c>
      <c r="S56" s="206">
        <v>0</v>
      </c>
      <c r="T56" s="206">
        <v>0</v>
      </c>
      <c r="U56" s="206">
        <v>20.68</v>
      </c>
      <c r="V56" s="206">
        <v>0</v>
      </c>
      <c r="W56" s="206">
        <v>13.75</v>
      </c>
      <c r="X56" s="206">
        <v>29.14</v>
      </c>
      <c r="Y56" s="206">
        <v>0</v>
      </c>
      <c r="Z56" s="206">
        <v>75.03</v>
      </c>
      <c r="AA56" s="206">
        <v>26.72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0.97</v>
      </c>
      <c r="L57" s="206">
        <v>112.98</v>
      </c>
      <c r="M57" s="206">
        <v>13.63</v>
      </c>
      <c r="N57" s="206">
        <v>35.01</v>
      </c>
      <c r="O57" s="206">
        <v>0</v>
      </c>
      <c r="P57" s="206">
        <v>38.5</v>
      </c>
      <c r="Q57" s="206">
        <v>0</v>
      </c>
      <c r="R57" s="206">
        <v>0</v>
      </c>
      <c r="S57" s="206">
        <v>0</v>
      </c>
      <c r="T57" s="206">
        <v>0</v>
      </c>
      <c r="U57" s="206">
        <v>20.68</v>
      </c>
      <c r="V57" s="206">
        <v>4.58</v>
      </c>
      <c r="W57" s="206">
        <v>13.75</v>
      </c>
      <c r="X57" s="206">
        <v>29.14</v>
      </c>
      <c r="Y57" s="206">
        <v>0</v>
      </c>
      <c r="Z57" s="206">
        <v>75.03</v>
      </c>
      <c r="AA57" s="206">
        <v>26.72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0.97</v>
      </c>
      <c r="L58" s="206">
        <v>112.98</v>
      </c>
      <c r="M58" s="206">
        <v>13.63</v>
      </c>
      <c r="N58" s="206">
        <v>35.01</v>
      </c>
      <c r="O58" s="206">
        <v>0</v>
      </c>
      <c r="P58" s="206">
        <v>38.5</v>
      </c>
      <c r="Q58" s="206">
        <v>0</v>
      </c>
      <c r="R58" s="206">
        <v>6.28</v>
      </c>
      <c r="S58" s="206">
        <v>7.82</v>
      </c>
      <c r="T58" s="206">
        <v>0</v>
      </c>
      <c r="U58" s="206">
        <v>20.68</v>
      </c>
      <c r="V58" s="206">
        <v>4.58</v>
      </c>
      <c r="W58" s="206">
        <v>13.75</v>
      </c>
      <c r="X58" s="206">
        <v>29.14</v>
      </c>
      <c r="Y58" s="206">
        <v>0</v>
      </c>
      <c r="Z58" s="206">
        <v>75.03</v>
      </c>
      <c r="AA58" s="206">
        <v>26.72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0.97</v>
      </c>
      <c r="L59" s="206">
        <v>151.61000000000001</v>
      </c>
      <c r="M59" s="206">
        <v>13.63</v>
      </c>
      <c r="N59" s="206">
        <v>35.01</v>
      </c>
      <c r="O59" s="206">
        <v>0</v>
      </c>
      <c r="P59" s="206">
        <v>38.5</v>
      </c>
      <c r="Q59" s="206">
        <v>0</v>
      </c>
      <c r="R59" s="206">
        <v>6.28</v>
      </c>
      <c r="S59" s="206">
        <v>7.82</v>
      </c>
      <c r="T59" s="206">
        <v>0</v>
      </c>
      <c r="U59" s="206">
        <v>20.68</v>
      </c>
      <c r="V59" s="206">
        <v>4.58</v>
      </c>
      <c r="W59" s="206">
        <v>13.75</v>
      </c>
      <c r="X59" s="206">
        <v>29.14</v>
      </c>
      <c r="Y59" s="206">
        <v>0</v>
      </c>
      <c r="Z59" s="206">
        <v>75.03</v>
      </c>
      <c r="AA59" s="206">
        <v>26.72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0.97</v>
      </c>
      <c r="L60" s="206">
        <v>165.13</v>
      </c>
      <c r="M60" s="206">
        <v>13.63</v>
      </c>
      <c r="N60" s="206">
        <v>35.01</v>
      </c>
      <c r="O60" s="206">
        <v>0</v>
      </c>
      <c r="P60" s="206">
        <v>38.5</v>
      </c>
      <c r="Q60" s="206">
        <v>0</v>
      </c>
      <c r="R60" s="206">
        <v>6.28</v>
      </c>
      <c r="S60" s="206">
        <v>7.82</v>
      </c>
      <c r="T60" s="206">
        <v>0</v>
      </c>
      <c r="U60" s="206">
        <v>20.68</v>
      </c>
      <c r="V60" s="206">
        <v>4.58</v>
      </c>
      <c r="W60" s="206">
        <v>13.75</v>
      </c>
      <c r="X60" s="206">
        <v>29.14</v>
      </c>
      <c r="Y60" s="206">
        <v>0</v>
      </c>
      <c r="Z60" s="206">
        <v>75.03</v>
      </c>
      <c r="AA60" s="206">
        <v>26.72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0.97</v>
      </c>
      <c r="L61" s="206">
        <v>182.51</v>
      </c>
      <c r="M61" s="206">
        <v>13.63</v>
      </c>
      <c r="N61" s="206">
        <v>35.01</v>
      </c>
      <c r="O61" s="206">
        <v>0</v>
      </c>
      <c r="P61" s="206">
        <v>38.5</v>
      </c>
      <c r="Q61" s="206">
        <v>0</v>
      </c>
      <c r="R61" s="206">
        <v>6.28</v>
      </c>
      <c r="S61" s="206">
        <v>7.82</v>
      </c>
      <c r="T61" s="206">
        <v>0</v>
      </c>
      <c r="U61" s="206">
        <v>20.68</v>
      </c>
      <c r="V61" s="206">
        <v>4.54</v>
      </c>
      <c r="W61" s="206">
        <v>13.75</v>
      </c>
      <c r="X61" s="206">
        <v>29.14</v>
      </c>
      <c r="Y61" s="206">
        <v>0</v>
      </c>
      <c r="Z61" s="206">
        <v>75.03</v>
      </c>
      <c r="AA61" s="206">
        <v>26.72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0.97</v>
      </c>
      <c r="L62" s="206">
        <v>190.24</v>
      </c>
      <c r="M62" s="206">
        <v>13.63</v>
      </c>
      <c r="N62" s="206">
        <v>35.01</v>
      </c>
      <c r="O62" s="206">
        <v>0</v>
      </c>
      <c r="P62" s="206">
        <v>38.5</v>
      </c>
      <c r="Q62" s="206">
        <v>0</v>
      </c>
      <c r="R62" s="206">
        <v>6.28</v>
      </c>
      <c r="S62" s="206">
        <v>7.82</v>
      </c>
      <c r="T62" s="206">
        <v>0</v>
      </c>
      <c r="U62" s="206">
        <v>20.68</v>
      </c>
      <c r="V62" s="206">
        <v>4.54</v>
      </c>
      <c r="W62" s="206">
        <v>13.75</v>
      </c>
      <c r="X62" s="206">
        <v>29.14</v>
      </c>
      <c r="Y62" s="206">
        <v>0</v>
      </c>
      <c r="Z62" s="206">
        <v>75.03</v>
      </c>
      <c r="AA62" s="206">
        <v>26.72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0.97</v>
      </c>
      <c r="L63" s="206">
        <v>193.14</v>
      </c>
      <c r="M63" s="206">
        <v>13.63</v>
      </c>
      <c r="N63" s="206">
        <v>35.01</v>
      </c>
      <c r="O63" s="206">
        <v>0</v>
      </c>
      <c r="P63" s="206">
        <v>38.5</v>
      </c>
      <c r="Q63" s="206">
        <v>0</v>
      </c>
      <c r="R63" s="206">
        <v>6.28</v>
      </c>
      <c r="S63" s="206">
        <v>7.82</v>
      </c>
      <c r="T63" s="206">
        <v>0</v>
      </c>
      <c r="U63" s="206">
        <v>20.68</v>
      </c>
      <c r="V63" s="206">
        <v>4.6500000000000004</v>
      </c>
      <c r="W63" s="206">
        <v>13.75</v>
      </c>
      <c r="X63" s="206">
        <v>29.14</v>
      </c>
      <c r="Y63" s="206">
        <v>0</v>
      </c>
      <c r="Z63" s="206">
        <v>75.03</v>
      </c>
      <c r="AA63" s="206">
        <v>26.72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0.97</v>
      </c>
      <c r="L64" s="206">
        <v>208.59</v>
      </c>
      <c r="M64" s="206">
        <v>13.63</v>
      </c>
      <c r="N64" s="206">
        <v>35.01</v>
      </c>
      <c r="O64" s="206">
        <v>0</v>
      </c>
      <c r="P64" s="206">
        <v>38.5</v>
      </c>
      <c r="Q64" s="206">
        <v>0</v>
      </c>
      <c r="R64" s="206">
        <v>6.28</v>
      </c>
      <c r="S64" s="206">
        <v>7.82</v>
      </c>
      <c r="T64" s="206">
        <v>0</v>
      </c>
      <c r="U64" s="206">
        <v>20.68</v>
      </c>
      <c r="V64" s="206">
        <v>4.6500000000000004</v>
      </c>
      <c r="W64" s="206">
        <v>13.75</v>
      </c>
      <c r="X64" s="206">
        <v>29.14</v>
      </c>
      <c r="Y64" s="206">
        <v>0</v>
      </c>
      <c r="Z64" s="206">
        <v>75.03</v>
      </c>
      <c r="AA64" s="206">
        <v>26.72</v>
      </c>
      <c r="AB64" s="206">
        <v>0</v>
      </c>
      <c r="AC64" s="206">
        <v>7.79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0.97</v>
      </c>
      <c r="L65" s="206">
        <v>208.59</v>
      </c>
      <c r="M65" s="206">
        <v>13.63</v>
      </c>
      <c r="N65" s="206">
        <v>35.01</v>
      </c>
      <c r="O65" s="206">
        <v>0</v>
      </c>
      <c r="P65" s="206">
        <v>38.5</v>
      </c>
      <c r="Q65" s="206">
        <v>0</v>
      </c>
      <c r="R65" s="206">
        <v>6.28</v>
      </c>
      <c r="S65" s="206">
        <v>7.82</v>
      </c>
      <c r="T65" s="206">
        <v>0</v>
      </c>
      <c r="U65" s="206">
        <v>20.68</v>
      </c>
      <c r="V65" s="206">
        <v>3.16</v>
      </c>
      <c r="W65" s="206">
        <v>13.75</v>
      </c>
      <c r="X65" s="206">
        <v>29.14</v>
      </c>
      <c r="Y65" s="206">
        <v>0</v>
      </c>
      <c r="Z65" s="206">
        <v>75.03</v>
      </c>
      <c r="AA65" s="206">
        <v>26.72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53.43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0.97</v>
      </c>
      <c r="L66" s="206">
        <v>208.59</v>
      </c>
      <c r="M66" s="206">
        <v>13.63</v>
      </c>
      <c r="N66" s="206">
        <v>35.01</v>
      </c>
      <c r="O66" s="206">
        <v>0</v>
      </c>
      <c r="P66" s="206">
        <v>38.5</v>
      </c>
      <c r="Q66" s="206">
        <v>0</v>
      </c>
      <c r="R66" s="206">
        <v>6.28</v>
      </c>
      <c r="S66" s="206">
        <v>7.82</v>
      </c>
      <c r="T66" s="206">
        <v>0</v>
      </c>
      <c r="U66" s="206">
        <v>20.68</v>
      </c>
      <c r="V66" s="206">
        <v>3.16</v>
      </c>
      <c r="W66" s="206">
        <v>13.75</v>
      </c>
      <c r="X66" s="206">
        <v>29.14</v>
      </c>
      <c r="Y66" s="206">
        <v>0</v>
      </c>
      <c r="Z66" s="206">
        <v>75.03</v>
      </c>
      <c r="AA66" s="206">
        <v>26.72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53.43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0.97</v>
      </c>
      <c r="L67" s="206">
        <v>208.59</v>
      </c>
      <c r="M67" s="206">
        <v>13.63</v>
      </c>
      <c r="N67" s="206">
        <v>35.01</v>
      </c>
      <c r="O67" s="206">
        <v>0</v>
      </c>
      <c r="P67" s="206">
        <v>38.5</v>
      </c>
      <c r="Q67" s="206">
        <v>0</v>
      </c>
      <c r="R67" s="206">
        <v>6.28</v>
      </c>
      <c r="S67" s="206">
        <v>7.82</v>
      </c>
      <c r="T67" s="206">
        <v>0</v>
      </c>
      <c r="U67" s="206">
        <v>20.68</v>
      </c>
      <c r="V67" s="206">
        <v>3.14</v>
      </c>
      <c r="W67" s="206">
        <v>13.75</v>
      </c>
      <c r="X67" s="206">
        <v>29.14</v>
      </c>
      <c r="Y67" s="206">
        <v>0</v>
      </c>
      <c r="Z67" s="206">
        <v>75.03</v>
      </c>
      <c r="AA67" s="206">
        <v>26.72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53.43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208.59</v>
      </c>
      <c r="M68" s="206">
        <v>13.63</v>
      </c>
      <c r="N68" s="206">
        <v>35.01</v>
      </c>
      <c r="O68" s="206">
        <v>0</v>
      </c>
      <c r="P68" s="206">
        <v>38.5</v>
      </c>
      <c r="Q68" s="206">
        <v>0</v>
      </c>
      <c r="R68" s="206">
        <v>6.28</v>
      </c>
      <c r="S68" s="206">
        <v>7.82</v>
      </c>
      <c r="T68" s="206">
        <v>0</v>
      </c>
      <c r="U68" s="206">
        <v>20.68</v>
      </c>
      <c r="V68" s="206">
        <v>3.14</v>
      </c>
      <c r="W68" s="206">
        <v>13.75</v>
      </c>
      <c r="X68" s="206">
        <v>29.14</v>
      </c>
      <c r="Y68" s="206">
        <v>0</v>
      </c>
      <c r="Z68" s="206">
        <v>75.03</v>
      </c>
      <c r="AA68" s="206">
        <v>26.72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53.43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17.37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208.59</v>
      </c>
      <c r="M69" s="206">
        <v>13.63</v>
      </c>
      <c r="N69" s="206">
        <v>35.01</v>
      </c>
      <c r="O69" s="206">
        <v>0</v>
      </c>
      <c r="P69" s="206">
        <v>38.5</v>
      </c>
      <c r="Q69" s="206">
        <v>0</v>
      </c>
      <c r="R69" s="206">
        <v>6.28</v>
      </c>
      <c r="S69" s="206">
        <v>7.82</v>
      </c>
      <c r="T69" s="206">
        <v>0</v>
      </c>
      <c r="U69" s="206">
        <v>20.68</v>
      </c>
      <c r="V69" s="206">
        <v>3.14</v>
      </c>
      <c r="W69" s="206">
        <v>13.75</v>
      </c>
      <c r="X69" s="206">
        <v>29.14</v>
      </c>
      <c r="Y69" s="206">
        <v>0</v>
      </c>
      <c r="Z69" s="206">
        <v>75.03</v>
      </c>
      <c r="AA69" s="206">
        <v>26.72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11.42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208.59</v>
      </c>
      <c r="M70" s="206">
        <v>13.63</v>
      </c>
      <c r="N70" s="206">
        <v>35.01</v>
      </c>
      <c r="O70" s="206">
        <v>0</v>
      </c>
      <c r="P70" s="206">
        <v>38.5</v>
      </c>
      <c r="Q70" s="206">
        <v>0</v>
      </c>
      <c r="R70" s="206">
        <v>6.28</v>
      </c>
      <c r="S70" s="206">
        <v>7.82</v>
      </c>
      <c r="T70" s="206">
        <v>0</v>
      </c>
      <c r="U70" s="206">
        <v>20.68</v>
      </c>
      <c r="V70" s="206">
        <v>3.14</v>
      </c>
      <c r="W70" s="206">
        <v>13.75</v>
      </c>
      <c r="X70" s="206">
        <v>29.14</v>
      </c>
      <c r="Y70" s="206">
        <v>0</v>
      </c>
      <c r="Z70" s="206">
        <v>75.03</v>
      </c>
      <c r="AA70" s="206">
        <v>26.72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5.62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208.59</v>
      </c>
      <c r="M71" s="206">
        <v>13.63</v>
      </c>
      <c r="N71" s="206">
        <v>35.01</v>
      </c>
      <c r="O71" s="206">
        <v>0</v>
      </c>
      <c r="P71" s="206">
        <v>38.5</v>
      </c>
      <c r="Q71" s="206">
        <v>0</v>
      </c>
      <c r="R71" s="206">
        <v>6.28</v>
      </c>
      <c r="S71" s="206">
        <v>7.82</v>
      </c>
      <c r="T71" s="206">
        <v>0</v>
      </c>
      <c r="U71" s="206">
        <v>20.68</v>
      </c>
      <c r="V71" s="206">
        <v>3.14</v>
      </c>
      <c r="W71" s="206">
        <v>13.75</v>
      </c>
      <c r="X71" s="206">
        <v>29.14</v>
      </c>
      <c r="Y71" s="206">
        <v>0</v>
      </c>
      <c r="Z71" s="206">
        <v>75.03</v>
      </c>
      <c r="AA71" s="206">
        <v>26.72</v>
      </c>
      <c r="AB71" s="206">
        <v>0</v>
      </c>
      <c r="AC71" s="206">
        <v>7.16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1.79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208.59</v>
      </c>
      <c r="M72" s="206">
        <v>13.63</v>
      </c>
      <c r="N72" s="206">
        <v>35.01</v>
      </c>
      <c r="O72" s="206">
        <v>0</v>
      </c>
      <c r="P72" s="206">
        <v>38.5</v>
      </c>
      <c r="Q72" s="206">
        <v>0</v>
      </c>
      <c r="R72" s="206">
        <v>6.28</v>
      </c>
      <c r="S72" s="206">
        <v>7.82</v>
      </c>
      <c r="T72" s="206">
        <v>0</v>
      </c>
      <c r="U72" s="206">
        <v>20.68</v>
      </c>
      <c r="V72" s="206">
        <v>3.14</v>
      </c>
      <c r="W72" s="206">
        <v>13.75</v>
      </c>
      <c r="X72" s="206">
        <v>29.14</v>
      </c>
      <c r="Y72" s="206">
        <v>0</v>
      </c>
      <c r="Z72" s="206">
        <v>75.03</v>
      </c>
      <c r="AA72" s="206">
        <v>26.72</v>
      </c>
      <c r="AB72" s="206">
        <v>0</v>
      </c>
      <c r="AC72" s="206">
        <v>7.16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208.59</v>
      </c>
      <c r="M73" s="206">
        <v>13.63</v>
      </c>
      <c r="N73" s="206">
        <v>35.01</v>
      </c>
      <c r="O73" s="206">
        <v>0</v>
      </c>
      <c r="P73" s="206">
        <v>38.5</v>
      </c>
      <c r="Q73" s="206">
        <v>0</v>
      </c>
      <c r="R73" s="206">
        <v>6.28</v>
      </c>
      <c r="S73" s="206">
        <v>7.82</v>
      </c>
      <c r="T73" s="206">
        <v>0</v>
      </c>
      <c r="U73" s="206">
        <v>20.68</v>
      </c>
      <c r="V73" s="206">
        <v>3.06</v>
      </c>
      <c r="W73" s="206">
        <v>13.75</v>
      </c>
      <c r="X73" s="206">
        <v>29.14</v>
      </c>
      <c r="Y73" s="206">
        <v>0</v>
      </c>
      <c r="Z73" s="206">
        <v>75.03</v>
      </c>
      <c r="AA73" s="206">
        <v>26.72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208.59</v>
      </c>
      <c r="M74" s="206">
        <v>13.63</v>
      </c>
      <c r="N74" s="206">
        <v>35.01</v>
      </c>
      <c r="O74" s="206">
        <v>0</v>
      </c>
      <c r="P74" s="206">
        <v>38.5</v>
      </c>
      <c r="Q74" s="206">
        <v>0</v>
      </c>
      <c r="R74" s="206">
        <v>6.28</v>
      </c>
      <c r="S74" s="206">
        <v>7.82</v>
      </c>
      <c r="T74" s="206">
        <v>0</v>
      </c>
      <c r="U74" s="206">
        <v>20.68</v>
      </c>
      <c r="V74" s="206">
        <v>3.06</v>
      </c>
      <c r="W74" s="206">
        <v>13.75</v>
      </c>
      <c r="X74" s="206">
        <v>29.14</v>
      </c>
      <c r="Y74" s="206">
        <v>0</v>
      </c>
      <c r="Z74" s="206">
        <v>75.03</v>
      </c>
      <c r="AA74" s="206">
        <v>26.72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208.59</v>
      </c>
      <c r="M75" s="206">
        <v>13.63</v>
      </c>
      <c r="N75" s="206">
        <v>35.01</v>
      </c>
      <c r="O75" s="206">
        <v>0</v>
      </c>
      <c r="P75" s="206">
        <v>38.5</v>
      </c>
      <c r="Q75" s="206">
        <v>0</v>
      </c>
      <c r="R75" s="206">
        <v>6.28</v>
      </c>
      <c r="S75" s="206">
        <v>7.82</v>
      </c>
      <c r="T75" s="206">
        <v>0</v>
      </c>
      <c r="U75" s="206">
        <v>20.68</v>
      </c>
      <c r="V75" s="206">
        <v>3.06</v>
      </c>
      <c r="W75" s="206">
        <v>13.75</v>
      </c>
      <c r="X75" s="206">
        <v>29.14</v>
      </c>
      <c r="Y75" s="206">
        <v>0</v>
      </c>
      <c r="Z75" s="206">
        <v>75.03</v>
      </c>
      <c r="AA75" s="206">
        <v>26.72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208.59</v>
      </c>
      <c r="M76" s="206">
        <v>13.63</v>
      </c>
      <c r="N76" s="206">
        <v>35.01</v>
      </c>
      <c r="O76" s="206">
        <v>0</v>
      </c>
      <c r="P76" s="206">
        <v>38.5</v>
      </c>
      <c r="Q76" s="206">
        <v>0</v>
      </c>
      <c r="R76" s="206">
        <v>6.28</v>
      </c>
      <c r="S76" s="206">
        <v>7.82</v>
      </c>
      <c r="T76" s="206">
        <v>0</v>
      </c>
      <c r="U76" s="206">
        <v>20.68</v>
      </c>
      <c r="V76" s="206">
        <v>3.14</v>
      </c>
      <c r="W76" s="206">
        <v>13.75</v>
      </c>
      <c r="X76" s="206">
        <v>29.14</v>
      </c>
      <c r="Y76" s="206">
        <v>0</v>
      </c>
      <c r="Z76" s="206">
        <v>75.03</v>
      </c>
      <c r="AA76" s="206">
        <v>26.72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208.59</v>
      </c>
      <c r="M77" s="206">
        <v>13.63</v>
      </c>
      <c r="N77" s="206">
        <v>35.01</v>
      </c>
      <c r="O77" s="206">
        <v>0</v>
      </c>
      <c r="P77" s="206">
        <v>38.5</v>
      </c>
      <c r="Q77" s="206">
        <v>0</v>
      </c>
      <c r="R77" s="206">
        <v>6.28</v>
      </c>
      <c r="S77" s="206">
        <v>7.82</v>
      </c>
      <c r="T77" s="206">
        <v>0</v>
      </c>
      <c r="U77" s="206">
        <v>20.68</v>
      </c>
      <c r="V77" s="206">
        <v>3.14</v>
      </c>
      <c r="W77" s="206">
        <v>13.75</v>
      </c>
      <c r="X77" s="206">
        <v>29.14</v>
      </c>
      <c r="Y77" s="206">
        <v>0</v>
      </c>
      <c r="Z77" s="206">
        <v>75.03</v>
      </c>
      <c r="AA77" s="206">
        <v>26.72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208.59</v>
      </c>
      <c r="M78" s="206">
        <v>13.63</v>
      </c>
      <c r="N78" s="206">
        <v>35.01</v>
      </c>
      <c r="O78" s="206">
        <v>0</v>
      </c>
      <c r="P78" s="206">
        <v>38.5</v>
      </c>
      <c r="Q78" s="206">
        <v>0</v>
      </c>
      <c r="R78" s="206">
        <v>6.28</v>
      </c>
      <c r="S78" s="206">
        <v>7.82</v>
      </c>
      <c r="T78" s="206">
        <v>0</v>
      </c>
      <c r="U78" s="206">
        <v>20.68</v>
      </c>
      <c r="V78" s="206">
        <v>3.17</v>
      </c>
      <c r="W78" s="206">
        <v>13.75</v>
      </c>
      <c r="X78" s="206">
        <v>29.14</v>
      </c>
      <c r="Y78" s="206">
        <v>0</v>
      </c>
      <c r="Z78" s="206">
        <v>75.03</v>
      </c>
      <c r="AA78" s="206">
        <v>26.72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208.59</v>
      </c>
      <c r="M79" s="206">
        <v>13.63</v>
      </c>
      <c r="N79" s="206">
        <v>35.01</v>
      </c>
      <c r="O79" s="206">
        <v>0</v>
      </c>
      <c r="P79" s="206">
        <v>38.5</v>
      </c>
      <c r="Q79" s="206">
        <v>0</v>
      </c>
      <c r="R79" s="206">
        <v>6.28</v>
      </c>
      <c r="S79" s="206">
        <v>7.82</v>
      </c>
      <c r="T79" s="206">
        <v>0</v>
      </c>
      <c r="U79" s="206">
        <v>20.68</v>
      </c>
      <c r="V79" s="206">
        <v>3.17</v>
      </c>
      <c r="W79" s="206">
        <v>13.75</v>
      </c>
      <c r="X79" s="206">
        <v>29.14</v>
      </c>
      <c r="Y79" s="206">
        <v>0</v>
      </c>
      <c r="Z79" s="206">
        <v>75.03</v>
      </c>
      <c r="AA79" s="206">
        <v>26.72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208.59</v>
      </c>
      <c r="M80" s="206">
        <v>13.63</v>
      </c>
      <c r="N80" s="206">
        <v>35.01</v>
      </c>
      <c r="O80" s="206">
        <v>0</v>
      </c>
      <c r="P80" s="206">
        <v>38.5</v>
      </c>
      <c r="Q80" s="206">
        <v>0</v>
      </c>
      <c r="R80" s="206">
        <v>6.28</v>
      </c>
      <c r="S80" s="206">
        <v>7.82</v>
      </c>
      <c r="T80" s="206">
        <v>0</v>
      </c>
      <c r="U80" s="206">
        <v>20.68</v>
      </c>
      <c r="V80" s="206">
        <v>3.17</v>
      </c>
      <c r="W80" s="206">
        <v>13.75</v>
      </c>
      <c r="X80" s="206">
        <v>29.14</v>
      </c>
      <c r="Y80" s="206">
        <v>0</v>
      </c>
      <c r="Z80" s="206">
        <v>75.03</v>
      </c>
      <c r="AA80" s="206">
        <v>26.72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208.59</v>
      </c>
      <c r="M81" s="206">
        <v>13.63</v>
      </c>
      <c r="N81" s="206">
        <v>35.01</v>
      </c>
      <c r="O81" s="206">
        <v>0</v>
      </c>
      <c r="P81" s="206">
        <v>38.5</v>
      </c>
      <c r="Q81" s="206">
        <v>0</v>
      </c>
      <c r="R81" s="206">
        <v>6.28</v>
      </c>
      <c r="S81" s="206">
        <v>7.82</v>
      </c>
      <c r="T81" s="206">
        <v>0</v>
      </c>
      <c r="U81" s="206">
        <v>20.68</v>
      </c>
      <c r="V81" s="206">
        <v>3.17</v>
      </c>
      <c r="W81" s="206">
        <v>13.75</v>
      </c>
      <c r="X81" s="206">
        <v>29.14</v>
      </c>
      <c r="Y81" s="206">
        <v>0</v>
      </c>
      <c r="Z81" s="206">
        <v>75.03</v>
      </c>
      <c r="AA81" s="206">
        <v>26.72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208.59</v>
      </c>
      <c r="M82" s="206">
        <v>13.63</v>
      </c>
      <c r="N82" s="206">
        <v>35.01</v>
      </c>
      <c r="O82" s="206">
        <v>0</v>
      </c>
      <c r="P82" s="206">
        <v>38.5</v>
      </c>
      <c r="Q82" s="206">
        <v>0</v>
      </c>
      <c r="R82" s="206">
        <v>6.28</v>
      </c>
      <c r="S82" s="206">
        <v>7.82</v>
      </c>
      <c r="T82" s="206">
        <v>0</v>
      </c>
      <c r="U82" s="206">
        <v>20.68</v>
      </c>
      <c r="V82" s="206">
        <v>3.17</v>
      </c>
      <c r="W82" s="206">
        <v>13.75</v>
      </c>
      <c r="X82" s="206">
        <v>29.14</v>
      </c>
      <c r="Y82" s="206">
        <v>0</v>
      </c>
      <c r="Z82" s="206">
        <v>75.03</v>
      </c>
      <c r="AA82" s="206">
        <v>26.72</v>
      </c>
      <c r="AB82" s="206">
        <v>0</v>
      </c>
      <c r="AC82" s="206">
        <v>9.73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208.59</v>
      </c>
      <c r="M83" s="206">
        <v>13.63</v>
      </c>
      <c r="N83" s="206">
        <v>35.01</v>
      </c>
      <c r="O83" s="206">
        <v>0</v>
      </c>
      <c r="P83" s="206">
        <v>38.5</v>
      </c>
      <c r="Q83" s="206">
        <v>0</v>
      </c>
      <c r="R83" s="206">
        <v>6.28</v>
      </c>
      <c r="S83" s="206">
        <v>7.82</v>
      </c>
      <c r="T83" s="206">
        <v>0</v>
      </c>
      <c r="U83" s="206">
        <v>20.68</v>
      </c>
      <c r="V83" s="206">
        <v>3.17</v>
      </c>
      <c r="W83" s="206">
        <v>13.75</v>
      </c>
      <c r="X83" s="206">
        <v>29.14</v>
      </c>
      <c r="Y83" s="206">
        <v>0</v>
      </c>
      <c r="Z83" s="206">
        <v>75.03</v>
      </c>
      <c r="AA83" s="206">
        <v>26.72</v>
      </c>
      <c r="AB83" s="206">
        <v>0</v>
      </c>
      <c r="AC83" s="206">
        <v>9.73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208.59</v>
      </c>
      <c r="M84" s="206">
        <v>13.63</v>
      </c>
      <c r="N84" s="206">
        <v>35.01</v>
      </c>
      <c r="O84" s="206">
        <v>0</v>
      </c>
      <c r="P84" s="206">
        <v>38.5</v>
      </c>
      <c r="Q84" s="206">
        <v>0</v>
      </c>
      <c r="R84" s="206">
        <v>6.28</v>
      </c>
      <c r="S84" s="206">
        <v>7.82</v>
      </c>
      <c r="T84" s="206">
        <v>0</v>
      </c>
      <c r="U84" s="206">
        <v>20.68</v>
      </c>
      <c r="V84" s="206">
        <v>3.17</v>
      </c>
      <c r="W84" s="206">
        <v>13.75</v>
      </c>
      <c r="X84" s="206">
        <v>29.14</v>
      </c>
      <c r="Y84" s="206">
        <v>0</v>
      </c>
      <c r="Z84" s="206">
        <v>75.03</v>
      </c>
      <c r="AA84" s="206">
        <v>26.72</v>
      </c>
      <c r="AB84" s="206">
        <v>0</v>
      </c>
      <c r="AC84" s="206">
        <v>9.73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4.53</v>
      </c>
      <c r="L85" s="206">
        <v>208.59</v>
      </c>
      <c r="M85" s="206">
        <v>13.63</v>
      </c>
      <c r="N85" s="206">
        <v>35.01</v>
      </c>
      <c r="O85" s="206">
        <v>0</v>
      </c>
      <c r="P85" s="206">
        <v>38.5</v>
      </c>
      <c r="Q85" s="206">
        <v>0</v>
      </c>
      <c r="R85" s="206">
        <v>6.28</v>
      </c>
      <c r="S85" s="206">
        <v>7.82</v>
      </c>
      <c r="T85" s="206">
        <v>0</v>
      </c>
      <c r="U85" s="206">
        <v>20.68</v>
      </c>
      <c r="V85" s="206">
        <v>3.57</v>
      </c>
      <c r="W85" s="206">
        <v>13.75</v>
      </c>
      <c r="X85" s="206">
        <v>29.14</v>
      </c>
      <c r="Y85" s="206">
        <v>0</v>
      </c>
      <c r="Z85" s="206">
        <v>75.03</v>
      </c>
      <c r="AA85" s="206">
        <v>26.72</v>
      </c>
      <c r="AB85" s="206">
        <v>0</v>
      </c>
      <c r="AC85" s="206">
        <v>9.73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0.97</v>
      </c>
      <c r="L86" s="206">
        <v>135.19999999999999</v>
      </c>
      <c r="M86" s="206">
        <v>13.63</v>
      </c>
      <c r="N86" s="206">
        <v>35.01</v>
      </c>
      <c r="O86" s="206">
        <v>0</v>
      </c>
      <c r="P86" s="206">
        <v>38.5</v>
      </c>
      <c r="Q86" s="206">
        <v>0</v>
      </c>
      <c r="R86" s="206">
        <v>6.28</v>
      </c>
      <c r="S86" s="206">
        <v>7.82</v>
      </c>
      <c r="T86" s="206">
        <v>0</v>
      </c>
      <c r="U86" s="206">
        <v>20.68</v>
      </c>
      <c r="V86" s="206">
        <v>4.13</v>
      </c>
      <c r="W86" s="206">
        <v>13.75</v>
      </c>
      <c r="X86" s="206">
        <v>29.14</v>
      </c>
      <c r="Y86" s="206">
        <v>0</v>
      </c>
      <c r="Z86" s="206">
        <v>75.03</v>
      </c>
      <c r="AA86" s="206">
        <v>26.72</v>
      </c>
      <c r="AB86" s="206">
        <v>0</v>
      </c>
      <c r="AC86" s="206">
        <v>9.73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55.17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0.97</v>
      </c>
      <c r="L87" s="206">
        <v>112.98</v>
      </c>
      <c r="M87" s="206">
        <v>13.63</v>
      </c>
      <c r="N87" s="206">
        <v>35.01</v>
      </c>
      <c r="O87" s="206">
        <v>0</v>
      </c>
      <c r="P87" s="206">
        <v>38.5</v>
      </c>
      <c r="Q87" s="206">
        <v>0</v>
      </c>
      <c r="R87" s="206">
        <v>6.28</v>
      </c>
      <c r="S87" s="206">
        <v>7.82</v>
      </c>
      <c r="T87" s="206">
        <v>0</v>
      </c>
      <c r="U87" s="206">
        <v>20.68</v>
      </c>
      <c r="V87" s="206">
        <v>5.8</v>
      </c>
      <c r="W87" s="206">
        <v>13.75</v>
      </c>
      <c r="X87" s="206">
        <v>29.14</v>
      </c>
      <c r="Y87" s="206">
        <v>0</v>
      </c>
      <c r="Z87" s="206">
        <v>75.03</v>
      </c>
      <c r="AA87" s="206">
        <v>26.72</v>
      </c>
      <c r="AB87" s="206">
        <v>0</v>
      </c>
      <c r="AC87" s="206">
        <v>9.73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0.97</v>
      </c>
      <c r="L88" s="206">
        <v>112.98</v>
      </c>
      <c r="M88" s="206">
        <v>13.63</v>
      </c>
      <c r="N88" s="206">
        <v>35.01</v>
      </c>
      <c r="O88" s="206">
        <v>0</v>
      </c>
      <c r="P88" s="206">
        <v>38.5</v>
      </c>
      <c r="Q88" s="206">
        <v>0</v>
      </c>
      <c r="R88" s="206">
        <v>6.28</v>
      </c>
      <c r="S88" s="206">
        <v>7.82</v>
      </c>
      <c r="T88" s="206">
        <v>0</v>
      </c>
      <c r="U88" s="206">
        <v>20.68</v>
      </c>
      <c r="V88" s="206">
        <v>5.8</v>
      </c>
      <c r="W88" s="206">
        <v>13.75</v>
      </c>
      <c r="X88" s="206">
        <v>29.14</v>
      </c>
      <c r="Y88" s="206">
        <v>0</v>
      </c>
      <c r="Z88" s="206">
        <v>75.03</v>
      </c>
      <c r="AA88" s="206">
        <v>26.72</v>
      </c>
      <c r="AB88" s="206">
        <v>0</v>
      </c>
      <c r="AC88" s="206">
        <v>9.73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0.97</v>
      </c>
      <c r="L89" s="206">
        <v>112.98</v>
      </c>
      <c r="M89" s="206">
        <v>13.63</v>
      </c>
      <c r="N89" s="206">
        <v>35.01</v>
      </c>
      <c r="O89" s="206">
        <v>0</v>
      </c>
      <c r="P89" s="206">
        <v>38.5</v>
      </c>
      <c r="Q89" s="206">
        <v>0</v>
      </c>
      <c r="R89" s="206">
        <v>6.28</v>
      </c>
      <c r="S89" s="206">
        <v>7.82</v>
      </c>
      <c r="T89" s="206">
        <v>0</v>
      </c>
      <c r="U89" s="206">
        <v>20.68</v>
      </c>
      <c r="V89" s="206">
        <v>5.8</v>
      </c>
      <c r="W89" s="206">
        <v>13.75</v>
      </c>
      <c r="X89" s="206">
        <v>29.14</v>
      </c>
      <c r="Y89" s="206">
        <v>0</v>
      </c>
      <c r="Z89" s="206">
        <v>75.03</v>
      </c>
      <c r="AA89" s="206">
        <v>26.72</v>
      </c>
      <c r="AB89" s="206">
        <v>0</v>
      </c>
      <c r="AC89" s="206">
        <v>9.73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0.97</v>
      </c>
      <c r="L90" s="206">
        <v>112.98</v>
      </c>
      <c r="M90" s="206">
        <v>13.63</v>
      </c>
      <c r="N90" s="206">
        <v>35.01</v>
      </c>
      <c r="O90" s="206">
        <v>0</v>
      </c>
      <c r="P90" s="206">
        <v>38.5</v>
      </c>
      <c r="Q90" s="206">
        <v>0</v>
      </c>
      <c r="R90" s="206">
        <v>6.28</v>
      </c>
      <c r="S90" s="206">
        <v>7.82</v>
      </c>
      <c r="T90" s="206">
        <v>0</v>
      </c>
      <c r="U90" s="206">
        <v>20.68</v>
      </c>
      <c r="V90" s="206">
        <v>5.8</v>
      </c>
      <c r="W90" s="206">
        <v>13.75</v>
      </c>
      <c r="X90" s="206">
        <v>29.14</v>
      </c>
      <c r="Y90" s="206">
        <v>0</v>
      </c>
      <c r="Z90" s="206">
        <v>75.03</v>
      </c>
      <c r="AA90" s="206">
        <v>26.72</v>
      </c>
      <c r="AB90" s="206">
        <v>0</v>
      </c>
      <c r="AC90" s="206">
        <v>9.73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0.97</v>
      </c>
      <c r="L91" s="206">
        <v>112.98</v>
      </c>
      <c r="M91" s="206">
        <v>13.63</v>
      </c>
      <c r="N91" s="206">
        <v>35.01</v>
      </c>
      <c r="O91" s="206">
        <v>0</v>
      </c>
      <c r="P91" s="206">
        <v>38.5</v>
      </c>
      <c r="Q91" s="206">
        <v>0</v>
      </c>
      <c r="R91" s="206">
        <v>6.28</v>
      </c>
      <c r="S91" s="206">
        <v>7.82</v>
      </c>
      <c r="T91" s="206">
        <v>0</v>
      </c>
      <c r="U91" s="206">
        <v>20.68</v>
      </c>
      <c r="V91" s="206">
        <v>5.8</v>
      </c>
      <c r="W91" s="206">
        <v>13.75</v>
      </c>
      <c r="X91" s="206">
        <v>29.14</v>
      </c>
      <c r="Y91" s="206">
        <v>0</v>
      </c>
      <c r="Z91" s="206">
        <v>75.03</v>
      </c>
      <c r="AA91" s="206">
        <v>26.72</v>
      </c>
      <c r="AB91" s="206">
        <v>0</v>
      </c>
      <c r="AC91" s="206">
        <v>8.11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0.97</v>
      </c>
      <c r="L92" s="206">
        <v>112.98</v>
      </c>
      <c r="M92" s="206">
        <v>13.63</v>
      </c>
      <c r="N92" s="206">
        <v>35.01</v>
      </c>
      <c r="O92" s="206">
        <v>0</v>
      </c>
      <c r="P92" s="206">
        <v>38.5</v>
      </c>
      <c r="Q92" s="206">
        <v>0</v>
      </c>
      <c r="R92" s="206">
        <v>6.28</v>
      </c>
      <c r="S92" s="206">
        <v>7.82</v>
      </c>
      <c r="T92" s="206">
        <v>0</v>
      </c>
      <c r="U92" s="206">
        <v>20.68</v>
      </c>
      <c r="V92" s="206">
        <v>5.8</v>
      </c>
      <c r="W92" s="206">
        <v>13.75</v>
      </c>
      <c r="X92" s="206">
        <v>29.14</v>
      </c>
      <c r="Y92" s="206">
        <v>0</v>
      </c>
      <c r="Z92" s="206">
        <v>75.03</v>
      </c>
      <c r="AA92" s="206">
        <v>26.72</v>
      </c>
      <c r="AB92" s="206">
        <v>0</v>
      </c>
      <c r="AC92" s="206">
        <v>8.11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0.97</v>
      </c>
      <c r="L93" s="206">
        <v>112.98</v>
      </c>
      <c r="M93" s="206">
        <v>13.63</v>
      </c>
      <c r="N93" s="206">
        <v>35.01</v>
      </c>
      <c r="O93" s="206">
        <v>0</v>
      </c>
      <c r="P93" s="206">
        <v>38.5</v>
      </c>
      <c r="Q93" s="206">
        <v>0</v>
      </c>
      <c r="R93" s="206">
        <v>0</v>
      </c>
      <c r="S93" s="206">
        <v>0</v>
      </c>
      <c r="T93" s="206">
        <v>0</v>
      </c>
      <c r="U93" s="206">
        <v>20.68</v>
      </c>
      <c r="V93" s="206">
        <v>0</v>
      </c>
      <c r="W93" s="206">
        <v>13.75</v>
      </c>
      <c r="X93" s="206">
        <v>29.14</v>
      </c>
      <c r="Y93" s="206">
        <v>0</v>
      </c>
      <c r="Z93" s="206">
        <v>38.630000000000003</v>
      </c>
      <c r="AA93" s="206">
        <v>26.72</v>
      </c>
      <c r="AB93" s="206">
        <v>0</v>
      </c>
      <c r="AC93" s="206">
        <v>8.11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0.97</v>
      </c>
      <c r="L94" s="206">
        <v>112.98</v>
      </c>
      <c r="M94" s="206">
        <v>13.63</v>
      </c>
      <c r="N94" s="206">
        <v>35.01</v>
      </c>
      <c r="O94" s="206">
        <v>0</v>
      </c>
      <c r="P94" s="206">
        <v>38.5</v>
      </c>
      <c r="Q94" s="206">
        <v>0</v>
      </c>
      <c r="R94" s="206">
        <v>0</v>
      </c>
      <c r="S94" s="206">
        <v>0</v>
      </c>
      <c r="T94" s="206">
        <v>0</v>
      </c>
      <c r="U94" s="206">
        <v>20.68</v>
      </c>
      <c r="V94" s="206">
        <v>0</v>
      </c>
      <c r="W94" s="206">
        <v>13.75</v>
      </c>
      <c r="X94" s="206">
        <v>29.14</v>
      </c>
      <c r="Y94" s="206">
        <v>0</v>
      </c>
      <c r="Z94" s="206">
        <v>38.630000000000003</v>
      </c>
      <c r="AA94" s="206">
        <v>26.72</v>
      </c>
      <c r="AB94" s="206">
        <v>0</v>
      </c>
      <c r="AC94" s="206">
        <v>8.11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0.97</v>
      </c>
      <c r="L95" s="206">
        <v>112.98</v>
      </c>
      <c r="M95" s="206">
        <v>13.63</v>
      </c>
      <c r="N95" s="206">
        <v>35.01</v>
      </c>
      <c r="O95" s="206">
        <v>0</v>
      </c>
      <c r="P95" s="206">
        <v>38.5</v>
      </c>
      <c r="Q95" s="206">
        <v>0</v>
      </c>
      <c r="R95" s="206">
        <v>0</v>
      </c>
      <c r="S95" s="206">
        <v>0</v>
      </c>
      <c r="T95" s="206">
        <v>0</v>
      </c>
      <c r="U95" s="206">
        <v>20.68</v>
      </c>
      <c r="V95" s="206">
        <v>0</v>
      </c>
      <c r="W95" s="206">
        <v>13.75</v>
      </c>
      <c r="X95" s="206">
        <v>29.14</v>
      </c>
      <c r="Y95" s="206">
        <v>0</v>
      </c>
      <c r="Z95" s="206">
        <v>38.630000000000003</v>
      </c>
      <c r="AA95" s="206">
        <v>4.83</v>
      </c>
      <c r="AB95" s="206">
        <v>0</v>
      </c>
      <c r="AC95" s="206">
        <v>8.11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0.97</v>
      </c>
      <c r="L96" s="206">
        <v>112.98</v>
      </c>
      <c r="M96" s="206">
        <v>13.63</v>
      </c>
      <c r="N96" s="206">
        <v>35.01</v>
      </c>
      <c r="O96" s="206">
        <v>0</v>
      </c>
      <c r="P96" s="206">
        <v>38.5</v>
      </c>
      <c r="Q96" s="206">
        <v>0</v>
      </c>
      <c r="R96" s="206">
        <v>0</v>
      </c>
      <c r="S96" s="206">
        <v>0</v>
      </c>
      <c r="T96" s="206">
        <v>0</v>
      </c>
      <c r="U96" s="206">
        <v>20.68</v>
      </c>
      <c r="V96" s="206">
        <v>0</v>
      </c>
      <c r="W96" s="206">
        <v>0</v>
      </c>
      <c r="X96" s="206">
        <v>29.14</v>
      </c>
      <c r="Y96" s="206">
        <v>0</v>
      </c>
      <c r="Z96" s="206">
        <v>38.630000000000003</v>
      </c>
      <c r="AA96" s="206">
        <v>4.83</v>
      </c>
      <c r="AB96" s="206">
        <v>0</v>
      </c>
      <c r="AC96" s="206">
        <v>8.11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0.97</v>
      </c>
      <c r="L97" s="206">
        <v>112.98</v>
      </c>
      <c r="M97" s="206">
        <v>13.63</v>
      </c>
      <c r="N97" s="206">
        <v>35.01</v>
      </c>
      <c r="O97" s="206">
        <v>0</v>
      </c>
      <c r="P97" s="206">
        <v>38.5</v>
      </c>
      <c r="Q97" s="206">
        <v>0</v>
      </c>
      <c r="R97" s="206">
        <v>0.11</v>
      </c>
      <c r="S97" s="206">
        <v>0</v>
      </c>
      <c r="T97" s="206">
        <v>0</v>
      </c>
      <c r="U97" s="206">
        <v>20.68</v>
      </c>
      <c r="V97" s="206">
        <v>0.03</v>
      </c>
      <c r="W97" s="206">
        <v>0</v>
      </c>
      <c r="X97" s="206">
        <v>29.14</v>
      </c>
      <c r="Y97" s="206">
        <v>0</v>
      </c>
      <c r="Z97" s="206">
        <v>38.630000000000003</v>
      </c>
      <c r="AA97" s="206">
        <v>4.83</v>
      </c>
      <c r="AB97" s="206">
        <v>0</v>
      </c>
      <c r="AC97" s="206">
        <v>8.11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0.97</v>
      </c>
      <c r="L98" s="206">
        <v>112.98</v>
      </c>
      <c r="M98" s="206">
        <v>13.63</v>
      </c>
      <c r="N98" s="206">
        <v>35.01</v>
      </c>
      <c r="O98" s="206">
        <v>0</v>
      </c>
      <c r="P98" s="206">
        <v>38.5</v>
      </c>
      <c r="Q98" s="206">
        <v>0</v>
      </c>
      <c r="R98" s="206">
        <v>0.11</v>
      </c>
      <c r="S98" s="206">
        <v>0</v>
      </c>
      <c r="T98" s="206">
        <v>0</v>
      </c>
      <c r="U98" s="206">
        <v>20.68</v>
      </c>
      <c r="V98" s="206">
        <v>0.03</v>
      </c>
      <c r="W98" s="206">
        <v>0</v>
      </c>
      <c r="X98" s="206">
        <v>29.14</v>
      </c>
      <c r="Y98" s="206">
        <v>0</v>
      </c>
      <c r="Z98" s="206">
        <v>38.630000000000003</v>
      </c>
      <c r="AA98" s="206">
        <v>4.83</v>
      </c>
      <c r="AB98" s="206">
        <v>0</v>
      </c>
      <c r="AC98" s="206">
        <v>8.11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6.3842499999999996E-2</v>
      </c>
      <c r="L99">
        <f t="shared" si="0"/>
        <v>3.9767174999999999</v>
      </c>
      <c r="M99">
        <f t="shared" si="0"/>
        <v>0.32712000000000052</v>
      </c>
      <c r="N99">
        <f t="shared" si="0"/>
        <v>0.84024000000000199</v>
      </c>
      <c r="O99">
        <f t="shared" si="0"/>
        <v>0</v>
      </c>
      <c r="P99">
        <f t="shared" si="0"/>
        <v>0.89024000000000025</v>
      </c>
      <c r="Q99">
        <f t="shared" si="0"/>
        <v>0</v>
      </c>
      <c r="R99">
        <f t="shared" si="0"/>
        <v>0.11562249999999979</v>
      </c>
      <c r="S99">
        <f t="shared" si="0"/>
        <v>0.14347749999999998</v>
      </c>
      <c r="T99">
        <f t="shared" si="0"/>
        <v>0</v>
      </c>
      <c r="U99">
        <f t="shared" si="0"/>
        <v>0.49632000000000043</v>
      </c>
      <c r="V99">
        <f t="shared" si="0"/>
        <v>6.0494999999999959E-2</v>
      </c>
      <c r="W99">
        <f t="shared" si="0"/>
        <v>0.28713750000000005</v>
      </c>
      <c r="X99">
        <f t="shared" si="0"/>
        <v>0.64089500000000033</v>
      </c>
      <c r="Y99">
        <f t="shared" si="0"/>
        <v>0</v>
      </c>
      <c r="Z99">
        <f t="shared" si="0"/>
        <v>1.5570374999999999</v>
      </c>
      <c r="AA99">
        <f t="shared" si="0"/>
        <v>0.54390500000000008</v>
      </c>
      <c r="AB99">
        <f t="shared" si="0"/>
        <v>0</v>
      </c>
      <c r="AC99">
        <f t="shared" si="0"/>
        <v>0.26491999999999988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1.493932500000001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0.18046500000000004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44894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0.01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0.01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0.47</v>
      </c>
      <c r="L5" s="206">
        <v>0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0.01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0.46</v>
      </c>
      <c r="L6" s="206">
        <v>0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0.01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0.47</v>
      </c>
      <c r="L7" s="206">
        <v>0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0.27</v>
      </c>
      <c r="S7" s="206">
        <v>0.28000000000000003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0.47</v>
      </c>
      <c r="L8" s="206">
        <v>0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0.27</v>
      </c>
      <c r="S8" s="206">
        <v>0.28000000000000003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0.47</v>
      </c>
      <c r="L9" s="206">
        <v>0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0.27</v>
      </c>
      <c r="S9" s="206">
        <v>0.28000000000000003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0.47</v>
      </c>
      <c r="L10" s="206">
        <v>0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0.27</v>
      </c>
      <c r="S10" s="206">
        <v>0.28000000000000003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0.47</v>
      </c>
      <c r="L11" s="206">
        <v>0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0.28999999999999998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0.47</v>
      </c>
      <c r="L12" s="206">
        <v>0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0.28999999999999998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0.47</v>
      </c>
      <c r="L13" s="206">
        <v>0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0.27</v>
      </c>
      <c r="S13" s="206">
        <v>0.28000000000000003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0.47</v>
      </c>
      <c r="L14" s="206">
        <v>0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0.27</v>
      </c>
      <c r="S14" s="206">
        <v>0.28000000000000003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0.47</v>
      </c>
      <c r="L15" s="206">
        <v>0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0.27</v>
      </c>
      <c r="S15" s="206">
        <v>0.28000000000000003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0.47</v>
      </c>
      <c r="L16" s="206">
        <v>0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0.27</v>
      </c>
      <c r="S16" s="206">
        <v>0.28000000000000003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0.47</v>
      </c>
      <c r="L17" s="206">
        <v>0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0.27</v>
      </c>
      <c r="S17" s="206">
        <v>0.28000000000000003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0.47</v>
      </c>
      <c r="L18" s="206">
        <v>0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0.27</v>
      </c>
      <c r="S18" s="206">
        <v>0.28000000000000003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1.38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0.47</v>
      </c>
      <c r="L19" s="206">
        <v>0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0.27</v>
      </c>
      <c r="S19" s="206">
        <v>0.28000000000000003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1.38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0.47</v>
      </c>
      <c r="L20" s="206">
        <v>0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0.27</v>
      </c>
      <c r="S20" s="206">
        <v>0.28000000000000003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1.38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0.47</v>
      </c>
      <c r="L21" s="206">
        <v>0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0.28999999999999998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0.47</v>
      </c>
      <c r="L22" s="206">
        <v>0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0.28999999999999998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0.23</v>
      </c>
      <c r="S23" s="206">
        <v>0.16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1.51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1.51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19.29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1.34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1.24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1.24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1.68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1.68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1.68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1.68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1.68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18.52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1.68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1.68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1.68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1.68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0.01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19.29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0.01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19.29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2.1124999999999994E-3</v>
      </c>
      <c r="L99">
        <f t="shared" si="0"/>
        <v>0</v>
      </c>
      <c r="M99">
        <f t="shared" si="0"/>
        <v>2.7839999999999945E-2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1.1725000000000001E-3</v>
      </c>
      <c r="S99">
        <f t="shared" si="0"/>
        <v>1.1800000000000003E-3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4.5702499999999965E-2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0.45061249999999975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277.60000000000002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279.22000000000003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279.22000000000003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279.22000000000003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279.22000000000003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279.22000000000003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285.22000000000003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285.22000000000003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291.22000000000003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279.22000000000003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279.22000000000003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293.22000000000003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279.22000000000003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25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25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25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25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25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25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25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25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0.85524999999999995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6.5259750000000034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15.17</v>
      </c>
      <c r="H3" s="206">
        <v>0</v>
      </c>
      <c r="I3" s="206">
        <v>35.950000000000003</v>
      </c>
      <c r="J3" s="206">
        <v>0.72</v>
      </c>
      <c r="K3" s="206">
        <v>44.68</v>
      </c>
      <c r="L3" s="206">
        <v>6.28</v>
      </c>
      <c r="M3" s="206">
        <v>1.0900000000000001</v>
      </c>
      <c r="N3" s="206">
        <v>1.78</v>
      </c>
      <c r="O3" s="206">
        <v>2.52</v>
      </c>
      <c r="P3" s="206">
        <v>0</v>
      </c>
      <c r="Q3" s="206">
        <v>10.029999999999999</v>
      </c>
      <c r="R3" s="206">
        <v>0</v>
      </c>
      <c r="S3" s="206">
        <v>0.23</v>
      </c>
      <c r="T3" s="206">
        <v>1.47</v>
      </c>
      <c r="U3" s="206">
        <v>1.78</v>
      </c>
      <c r="V3" s="206">
        <v>0.28000000000000003</v>
      </c>
      <c r="W3" s="206">
        <v>0.69</v>
      </c>
      <c r="X3" s="206">
        <v>1.48</v>
      </c>
      <c r="Y3" s="206">
        <v>0</v>
      </c>
      <c r="Z3" s="206">
        <v>4.1900000000000004</v>
      </c>
      <c r="AA3" s="206">
        <v>1.36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15.17</v>
      </c>
      <c r="H4" s="206">
        <v>0</v>
      </c>
      <c r="I4" s="206">
        <v>35.950000000000003</v>
      </c>
      <c r="J4" s="206">
        <v>0.72</v>
      </c>
      <c r="K4" s="206">
        <v>66.89</v>
      </c>
      <c r="L4" s="206">
        <v>6.28</v>
      </c>
      <c r="M4" s="206">
        <v>1.0900000000000001</v>
      </c>
      <c r="N4" s="206">
        <v>1.78</v>
      </c>
      <c r="O4" s="206">
        <v>2.52</v>
      </c>
      <c r="P4" s="206">
        <v>0</v>
      </c>
      <c r="Q4" s="206">
        <v>10.029999999999999</v>
      </c>
      <c r="R4" s="206">
        <v>0</v>
      </c>
      <c r="S4" s="206">
        <v>0.23</v>
      </c>
      <c r="T4" s="206">
        <v>1.47</v>
      </c>
      <c r="U4" s="206">
        <v>1.78</v>
      </c>
      <c r="V4" s="206">
        <v>0.28000000000000003</v>
      </c>
      <c r="W4" s="206">
        <v>0.69</v>
      </c>
      <c r="X4" s="206">
        <v>1.48</v>
      </c>
      <c r="Y4" s="206">
        <v>0</v>
      </c>
      <c r="Z4" s="206">
        <v>4.1900000000000004</v>
      </c>
      <c r="AA4" s="206">
        <v>1.36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15.17</v>
      </c>
      <c r="H5" s="206">
        <v>0</v>
      </c>
      <c r="I5" s="206">
        <v>35.950000000000003</v>
      </c>
      <c r="J5" s="206">
        <v>0.72</v>
      </c>
      <c r="K5" s="206">
        <v>116.17</v>
      </c>
      <c r="L5" s="206">
        <v>6.28</v>
      </c>
      <c r="M5" s="206">
        <v>1.0900000000000001</v>
      </c>
      <c r="N5" s="206">
        <v>1.78</v>
      </c>
      <c r="O5" s="206">
        <v>2.52</v>
      </c>
      <c r="P5" s="206">
        <v>0.04</v>
      </c>
      <c r="Q5" s="206">
        <v>10.029999999999999</v>
      </c>
      <c r="R5" s="206">
        <v>0</v>
      </c>
      <c r="S5" s="206">
        <v>0.23</v>
      </c>
      <c r="T5" s="206">
        <v>1.47</v>
      </c>
      <c r="U5" s="206">
        <v>1.78</v>
      </c>
      <c r="V5" s="206">
        <v>0.28000000000000003</v>
      </c>
      <c r="W5" s="206">
        <v>0.69</v>
      </c>
      <c r="X5" s="206">
        <v>1.48</v>
      </c>
      <c r="Y5" s="206">
        <v>0</v>
      </c>
      <c r="Z5" s="206">
        <v>4.1900000000000004</v>
      </c>
      <c r="AA5" s="206">
        <v>1.36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15.17</v>
      </c>
      <c r="H6" s="206">
        <v>0</v>
      </c>
      <c r="I6" s="206">
        <v>35.950000000000003</v>
      </c>
      <c r="J6" s="206">
        <v>0.72</v>
      </c>
      <c r="K6" s="206">
        <v>116.17</v>
      </c>
      <c r="L6" s="206">
        <v>6.28</v>
      </c>
      <c r="M6" s="206">
        <v>1.0900000000000001</v>
      </c>
      <c r="N6" s="206">
        <v>1.78</v>
      </c>
      <c r="O6" s="206">
        <v>2.52</v>
      </c>
      <c r="P6" s="206">
        <v>0.04</v>
      </c>
      <c r="Q6" s="206">
        <v>10.029999999999999</v>
      </c>
      <c r="R6" s="206">
        <v>0</v>
      </c>
      <c r="S6" s="206">
        <v>0.23</v>
      </c>
      <c r="T6" s="206">
        <v>1.47</v>
      </c>
      <c r="U6" s="206">
        <v>1.78</v>
      </c>
      <c r="V6" s="206">
        <v>0.28000000000000003</v>
      </c>
      <c r="W6" s="206">
        <v>0.69</v>
      </c>
      <c r="X6" s="206">
        <v>1.48</v>
      </c>
      <c r="Y6" s="206">
        <v>0</v>
      </c>
      <c r="Z6" s="206">
        <v>4.1900000000000004</v>
      </c>
      <c r="AA6" s="206">
        <v>1.36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15.17</v>
      </c>
      <c r="H7" s="206">
        <v>0</v>
      </c>
      <c r="I7" s="206">
        <v>35.950000000000003</v>
      </c>
      <c r="J7" s="206">
        <v>0.72</v>
      </c>
      <c r="K7" s="206">
        <v>116.17</v>
      </c>
      <c r="L7" s="206">
        <v>6.28</v>
      </c>
      <c r="M7" s="206">
        <v>1.0900000000000001</v>
      </c>
      <c r="N7" s="206">
        <v>1.78</v>
      </c>
      <c r="O7" s="206">
        <v>2.52</v>
      </c>
      <c r="P7" s="206">
        <v>0.04</v>
      </c>
      <c r="Q7" s="206">
        <v>10.029999999999999</v>
      </c>
      <c r="R7" s="206">
        <v>4.82</v>
      </c>
      <c r="S7" s="206">
        <v>5.97</v>
      </c>
      <c r="T7" s="206">
        <v>1.47</v>
      </c>
      <c r="U7" s="206">
        <v>1.78</v>
      </c>
      <c r="V7" s="206">
        <v>7.97</v>
      </c>
      <c r="W7" s="206">
        <v>0.69</v>
      </c>
      <c r="X7" s="206">
        <v>1.48</v>
      </c>
      <c r="Y7" s="206">
        <v>0</v>
      </c>
      <c r="Z7" s="206">
        <v>4.1900000000000004</v>
      </c>
      <c r="AA7" s="206">
        <v>1.36</v>
      </c>
      <c r="AB7" s="206">
        <v>0</v>
      </c>
      <c r="AC7" s="206">
        <v>20.89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15.17</v>
      </c>
      <c r="H8" s="206">
        <v>0</v>
      </c>
      <c r="I8" s="206">
        <v>35.950000000000003</v>
      </c>
      <c r="J8" s="206">
        <v>0.72</v>
      </c>
      <c r="K8" s="206">
        <v>116.17</v>
      </c>
      <c r="L8" s="206">
        <v>6.28</v>
      </c>
      <c r="M8" s="206">
        <v>1.0900000000000001</v>
      </c>
      <c r="N8" s="206">
        <v>1.78</v>
      </c>
      <c r="O8" s="206">
        <v>2.52</v>
      </c>
      <c r="P8" s="206">
        <v>0.04</v>
      </c>
      <c r="Q8" s="206">
        <v>10.029999999999999</v>
      </c>
      <c r="R8" s="206">
        <v>4.82</v>
      </c>
      <c r="S8" s="206">
        <v>5.97</v>
      </c>
      <c r="T8" s="206">
        <v>1.47</v>
      </c>
      <c r="U8" s="206">
        <v>1.78</v>
      </c>
      <c r="V8" s="206">
        <v>7.97</v>
      </c>
      <c r="W8" s="206">
        <v>0.69</v>
      </c>
      <c r="X8" s="206">
        <v>1.48</v>
      </c>
      <c r="Y8" s="206">
        <v>0</v>
      </c>
      <c r="Z8" s="206">
        <v>4.1900000000000004</v>
      </c>
      <c r="AA8" s="206">
        <v>1.36</v>
      </c>
      <c r="AB8" s="206">
        <v>0</v>
      </c>
      <c r="AC8" s="206">
        <v>20.89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15.17</v>
      </c>
      <c r="H9" s="206">
        <v>0</v>
      </c>
      <c r="I9" s="206">
        <v>35.950000000000003</v>
      </c>
      <c r="J9" s="206">
        <v>0.72</v>
      </c>
      <c r="K9" s="206">
        <v>116.17</v>
      </c>
      <c r="L9" s="206">
        <v>6.28</v>
      </c>
      <c r="M9" s="206">
        <v>1.0900000000000001</v>
      </c>
      <c r="N9" s="206">
        <v>1.78</v>
      </c>
      <c r="O9" s="206">
        <v>2.52</v>
      </c>
      <c r="P9" s="206">
        <v>0.38</v>
      </c>
      <c r="Q9" s="206">
        <v>10.029999999999999</v>
      </c>
      <c r="R9" s="206">
        <v>4.82</v>
      </c>
      <c r="S9" s="206">
        <v>5.97</v>
      </c>
      <c r="T9" s="206">
        <v>1.47</v>
      </c>
      <c r="U9" s="206">
        <v>1.78</v>
      </c>
      <c r="V9" s="206">
        <v>7.97</v>
      </c>
      <c r="W9" s="206">
        <v>0.69</v>
      </c>
      <c r="X9" s="206">
        <v>1.48</v>
      </c>
      <c r="Y9" s="206">
        <v>0</v>
      </c>
      <c r="Z9" s="206">
        <v>4.1900000000000004</v>
      </c>
      <c r="AA9" s="206">
        <v>1.36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15.17</v>
      </c>
      <c r="H10" s="206">
        <v>0</v>
      </c>
      <c r="I10" s="206">
        <v>35.950000000000003</v>
      </c>
      <c r="J10" s="206">
        <v>0.72</v>
      </c>
      <c r="K10" s="206">
        <v>116.17</v>
      </c>
      <c r="L10" s="206">
        <v>6.28</v>
      </c>
      <c r="M10" s="206">
        <v>1.0900000000000001</v>
      </c>
      <c r="N10" s="206">
        <v>1.78</v>
      </c>
      <c r="O10" s="206">
        <v>2.52</v>
      </c>
      <c r="P10" s="206">
        <v>0.38</v>
      </c>
      <c r="Q10" s="206">
        <v>10.029999999999999</v>
      </c>
      <c r="R10" s="206">
        <v>4.82</v>
      </c>
      <c r="S10" s="206">
        <v>5.97</v>
      </c>
      <c r="T10" s="206">
        <v>1.47</v>
      </c>
      <c r="U10" s="206">
        <v>1.78</v>
      </c>
      <c r="V10" s="206">
        <v>7.97</v>
      </c>
      <c r="W10" s="206">
        <v>0.7</v>
      </c>
      <c r="X10" s="206">
        <v>1.48</v>
      </c>
      <c r="Y10" s="206">
        <v>0</v>
      </c>
      <c r="Z10" s="206">
        <v>4.1900000000000004</v>
      </c>
      <c r="AA10" s="206">
        <v>1.36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15.17</v>
      </c>
      <c r="H11" s="206">
        <v>0</v>
      </c>
      <c r="I11" s="206">
        <v>35.950000000000003</v>
      </c>
      <c r="J11" s="206">
        <v>0.72</v>
      </c>
      <c r="K11" s="206">
        <v>116.17</v>
      </c>
      <c r="L11" s="206">
        <v>6.28</v>
      </c>
      <c r="M11" s="206">
        <v>1.0900000000000001</v>
      </c>
      <c r="N11" s="206">
        <v>1.78</v>
      </c>
      <c r="O11" s="206">
        <v>2.52</v>
      </c>
      <c r="P11" s="206">
        <v>0.38</v>
      </c>
      <c r="Q11" s="206">
        <v>10.029999999999999</v>
      </c>
      <c r="R11" s="206">
        <v>4.63</v>
      </c>
      <c r="S11" s="206">
        <v>5.73</v>
      </c>
      <c r="T11" s="206">
        <v>1.47</v>
      </c>
      <c r="U11" s="206">
        <v>1.78</v>
      </c>
      <c r="V11" s="206">
        <v>7.97</v>
      </c>
      <c r="W11" s="206">
        <v>0.7</v>
      </c>
      <c r="X11" s="206">
        <v>1.48</v>
      </c>
      <c r="Y11" s="206">
        <v>0</v>
      </c>
      <c r="Z11" s="206">
        <v>5.75</v>
      </c>
      <c r="AA11" s="206">
        <v>1.36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15.17</v>
      </c>
      <c r="H12" s="206">
        <v>0</v>
      </c>
      <c r="I12" s="206">
        <v>35.950000000000003</v>
      </c>
      <c r="J12" s="206">
        <v>0.72</v>
      </c>
      <c r="K12" s="206">
        <v>116.17</v>
      </c>
      <c r="L12" s="206">
        <v>6.28</v>
      </c>
      <c r="M12" s="206">
        <v>1.0900000000000001</v>
      </c>
      <c r="N12" s="206">
        <v>1.78</v>
      </c>
      <c r="O12" s="206">
        <v>2.52</v>
      </c>
      <c r="P12" s="206">
        <v>0.38</v>
      </c>
      <c r="Q12" s="206">
        <v>10.029999999999999</v>
      </c>
      <c r="R12" s="206">
        <v>4.63</v>
      </c>
      <c r="S12" s="206">
        <v>5.73</v>
      </c>
      <c r="T12" s="206">
        <v>1.47</v>
      </c>
      <c r="U12" s="206">
        <v>1.78</v>
      </c>
      <c r="V12" s="206">
        <v>7.97</v>
      </c>
      <c r="W12" s="206">
        <v>0.7</v>
      </c>
      <c r="X12" s="206">
        <v>1.48</v>
      </c>
      <c r="Y12" s="206">
        <v>0</v>
      </c>
      <c r="Z12" s="206">
        <v>5.75</v>
      </c>
      <c r="AA12" s="206">
        <v>1.36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15.17</v>
      </c>
      <c r="H13" s="206">
        <v>0</v>
      </c>
      <c r="I13" s="206">
        <v>35.950000000000003</v>
      </c>
      <c r="J13" s="206">
        <v>0.72</v>
      </c>
      <c r="K13" s="206">
        <v>116.17</v>
      </c>
      <c r="L13" s="206">
        <v>6.28</v>
      </c>
      <c r="M13" s="206">
        <v>1.0900000000000001</v>
      </c>
      <c r="N13" s="206">
        <v>1.78</v>
      </c>
      <c r="O13" s="206">
        <v>2.52</v>
      </c>
      <c r="P13" s="206">
        <v>0.38</v>
      </c>
      <c r="Q13" s="206">
        <v>10.029999999999999</v>
      </c>
      <c r="R13" s="206">
        <v>4.82</v>
      </c>
      <c r="S13" s="206">
        <v>5.97</v>
      </c>
      <c r="T13" s="206">
        <v>1.47</v>
      </c>
      <c r="U13" s="206">
        <v>1.78</v>
      </c>
      <c r="V13" s="206">
        <v>7.97</v>
      </c>
      <c r="W13" s="206">
        <v>0.7</v>
      </c>
      <c r="X13" s="206">
        <v>1.48</v>
      </c>
      <c r="Y13" s="206">
        <v>0</v>
      </c>
      <c r="Z13" s="206">
        <v>58.45</v>
      </c>
      <c r="AA13" s="206">
        <v>1.36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15.17</v>
      </c>
      <c r="H14" s="206">
        <v>0</v>
      </c>
      <c r="I14" s="206">
        <v>35.950000000000003</v>
      </c>
      <c r="J14" s="206">
        <v>0.72</v>
      </c>
      <c r="K14" s="206">
        <v>116.17</v>
      </c>
      <c r="L14" s="206">
        <v>6.28</v>
      </c>
      <c r="M14" s="206">
        <v>1.0900000000000001</v>
      </c>
      <c r="N14" s="206">
        <v>1.78</v>
      </c>
      <c r="O14" s="206">
        <v>2.52</v>
      </c>
      <c r="P14" s="206">
        <v>0.38</v>
      </c>
      <c r="Q14" s="206">
        <v>10.029999999999999</v>
      </c>
      <c r="R14" s="206">
        <v>4.82</v>
      </c>
      <c r="S14" s="206">
        <v>5.97</v>
      </c>
      <c r="T14" s="206">
        <v>1.47</v>
      </c>
      <c r="U14" s="206">
        <v>1.78</v>
      </c>
      <c r="V14" s="206">
        <v>7.97</v>
      </c>
      <c r="W14" s="206">
        <v>0.7</v>
      </c>
      <c r="X14" s="206">
        <v>1.48</v>
      </c>
      <c r="Y14" s="206">
        <v>0</v>
      </c>
      <c r="Z14" s="206">
        <v>62.35</v>
      </c>
      <c r="AA14" s="206">
        <v>1.36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15.17</v>
      </c>
      <c r="H15" s="206">
        <v>0</v>
      </c>
      <c r="I15" s="206">
        <v>35.950000000000003</v>
      </c>
      <c r="J15" s="206">
        <v>0.72</v>
      </c>
      <c r="K15" s="206">
        <v>116.17</v>
      </c>
      <c r="L15" s="206">
        <v>6.28</v>
      </c>
      <c r="M15" s="206">
        <v>1.0900000000000001</v>
      </c>
      <c r="N15" s="206">
        <v>1.78</v>
      </c>
      <c r="O15" s="206">
        <v>2.52</v>
      </c>
      <c r="P15" s="206">
        <v>0.38</v>
      </c>
      <c r="Q15" s="206">
        <v>10.029999999999999</v>
      </c>
      <c r="R15" s="206">
        <v>4.82</v>
      </c>
      <c r="S15" s="206">
        <v>5.97</v>
      </c>
      <c r="T15" s="206">
        <v>1.47</v>
      </c>
      <c r="U15" s="206">
        <v>1.78</v>
      </c>
      <c r="V15" s="206">
        <v>7.97</v>
      </c>
      <c r="W15" s="206">
        <v>0.7</v>
      </c>
      <c r="X15" s="206">
        <v>1.48</v>
      </c>
      <c r="Y15" s="206">
        <v>0</v>
      </c>
      <c r="Z15" s="206">
        <v>52.7</v>
      </c>
      <c r="AA15" s="206">
        <v>1.36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15.17</v>
      </c>
      <c r="H16" s="206">
        <v>0</v>
      </c>
      <c r="I16" s="206">
        <v>35.950000000000003</v>
      </c>
      <c r="J16" s="206">
        <v>0.72</v>
      </c>
      <c r="K16" s="206">
        <v>116.17</v>
      </c>
      <c r="L16" s="206">
        <v>6.28</v>
      </c>
      <c r="M16" s="206">
        <v>1.0900000000000001</v>
      </c>
      <c r="N16" s="206">
        <v>1.78</v>
      </c>
      <c r="O16" s="206">
        <v>2.52</v>
      </c>
      <c r="P16" s="206">
        <v>0.38</v>
      </c>
      <c r="Q16" s="206">
        <v>10.029999999999999</v>
      </c>
      <c r="R16" s="206">
        <v>4.82</v>
      </c>
      <c r="S16" s="206">
        <v>5.97</v>
      </c>
      <c r="T16" s="206">
        <v>1.47</v>
      </c>
      <c r="U16" s="206">
        <v>1.78</v>
      </c>
      <c r="V16" s="206">
        <v>7.97</v>
      </c>
      <c r="W16" s="206">
        <v>0.7</v>
      </c>
      <c r="X16" s="206">
        <v>1.48</v>
      </c>
      <c r="Y16" s="206">
        <v>0</v>
      </c>
      <c r="Z16" s="206">
        <v>30.49</v>
      </c>
      <c r="AA16" s="206">
        <v>1.36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15.17</v>
      </c>
      <c r="H17" s="206">
        <v>0</v>
      </c>
      <c r="I17" s="206">
        <v>35.950000000000003</v>
      </c>
      <c r="J17" s="206">
        <v>0.72</v>
      </c>
      <c r="K17" s="206">
        <v>116.17</v>
      </c>
      <c r="L17" s="206">
        <v>6.28</v>
      </c>
      <c r="M17" s="206">
        <v>1.0900000000000001</v>
      </c>
      <c r="N17" s="206">
        <v>1.78</v>
      </c>
      <c r="O17" s="206">
        <v>2.52</v>
      </c>
      <c r="P17" s="206">
        <v>0.02</v>
      </c>
      <c r="Q17" s="206">
        <v>10.029999999999999</v>
      </c>
      <c r="R17" s="206">
        <v>4.82</v>
      </c>
      <c r="S17" s="206">
        <v>5.97</v>
      </c>
      <c r="T17" s="206">
        <v>1.47</v>
      </c>
      <c r="U17" s="206">
        <v>1.78</v>
      </c>
      <c r="V17" s="206">
        <v>7.97</v>
      </c>
      <c r="W17" s="206">
        <v>0.7</v>
      </c>
      <c r="X17" s="206">
        <v>1.48</v>
      </c>
      <c r="Y17" s="206">
        <v>0</v>
      </c>
      <c r="Z17" s="206">
        <v>62.35</v>
      </c>
      <c r="AA17" s="206">
        <v>1.36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15.17</v>
      </c>
      <c r="H18" s="206">
        <v>0</v>
      </c>
      <c r="I18" s="206">
        <v>35.950000000000003</v>
      </c>
      <c r="J18" s="206">
        <v>0.72</v>
      </c>
      <c r="K18" s="206">
        <v>116.17</v>
      </c>
      <c r="L18" s="206">
        <v>6.28</v>
      </c>
      <c r="M18" s="206">
        <v>1.0900000000000001</v>
      </c>
      <c r="N18" s="206">
        <v>1.78</v>
      </c>
      <c r="O18" s="206">
        <v>2.52</v>
      </c>
      <c r="P18" s="206">
        <v>0.02</v>
      </c>
      <c r="Q18" s="206">
        <v>10.029999999999999</v>
      </c>
      <c r="R18" s="206">
        <v>4.82</v>
      </c>
      <c r="S18" s="206">
        <v>5.97</v>
      </c>
      <c r="T18" s="206">
        <v>1.47</v>
      </c>
      <c r="U18" s="206">
        <v>1.78</v>
      </c>
      <c r="V18" s="206">
        <v>7.97</v>
      </c>
      <c r="W18" s="206">
        <v>0.7</v>
      </c>
      <c r="X18" s="206">
        <v>1.48</v>
      </c>
      <c r="Y18" s="206">
        <v>0</v>
      </c>
      <c r="Z18" s="206">
        <v>62.35</v>
      </c>
      <c r="AA18" s="206">
        <v>1.36</v>
      </c>
      <c r="AB18" s="206">
        <v>0</v>
      </c>
      <c r="AC18" s="206">
        <v>25.56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15.17</v>
      </c>
      <c r="H19" s="206">
        <v>0</v>
      </c>
      <c r="I19" s="206">
        <v>35.950000000000003</v>
      </c>
      <c r="J19" s="206">
        <v>0.72</v>
      </c>
      <c r="K19" s="206">
        <v>116.17</v>
      </c>
      <c r="L19" s="206">
        <v>6.28</v>
      </c>
      <c r="M19" s="206">
        <v>1.0900000000000001</v>
      </c>
      <c r="N19" s="206">
        <v>1.78</v>
      </c>
      <c r="O19" s="206">
        <v>2.52</v>
      </c>
      <c r="P19" s="206">
        <v>2.46</v>
      </c>
      <c r="Q19" s="206">
        <v>10.029999999999999</v>
      </c>
      <c r="R19" s="206">
        <v>4.82</v>
      </c>
      <c r="S19" s="206">
        <v>5.97</v>
      </c>
      <c r="T19" s="206">
        <v>1.47</v>
      </c>
      <c r="U19" s="206">
        <v>1.78</v>
      </c>
      <c r="V19" s="206">
        <v>7.97</v>
      </c>
      <c r="W19" s="206">
        <v>0.7</v>
      </c>
      <c r="X19" s="206">
        <v>1.48</v>
      </c>
      <c r="Y19" s="206">
        <v>0</v>
      </c>
      <c r="Z19" s="206">
        <v>62.35</v>
      </c>
      <c r="AA19" s="206">
        <v>1.36</v>
      </c>
      <c r="AB19" s="206">
        <v>0</v>
      </c>
      <c r="AC19" s="206">
        <v>25.56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15.17</v>
      </c>
      <c r="H20" s="206">
        <v>0</v>
      </c>
      <c r="I20" s="206">
        <v>35.950000000000003</v>
      </c>
      <c r="J20" s="206">
        <v>0.72</v>
      </c>
      <c r="K20" s="206">
        <v>116.17</v>
      </c>
      <c r="L20" s="206">
        <v>6.28</v>
      </c>
      <c r="M20" s="206">
        <v>1.0900000000000001</v>
      </c>
      <c r="N20" s="206">
        <v>1.78</v>
      </c>
      <c r="O20" s="206">
        <v>2.52</v>
      </c>
      <c r="P20" s="206">
        <v>2.46</v>
      </c>
      <c r="Q20" s="206">
        <v>10.029999999999999</v>
      </c>
      <c r="R20" s="206">
        <v>4.82</v>
      </c>
      <c r="S20" s="206">
        <v>5.97</v>
      </c>
      <c r="T20" s="206">
        <v>1.47</v>
      </c>
      <c r="U20" s="206">
        <v>1.78</v>
      </c>
      <c r="V20" s="206">
        <v>7.97</v>
      </c>
      <c r="W20" s="206">
        <v>0.7</v>
      </c>
      <c r="X20" s="206">
        <v>1.48</v>
      </c>
      <c r="Y20" s="206">
        <v>0</v>
      </c>
      <c r="Z20" s="206">
        <v>23.73</v>
      </c>
      <c r="AA20" s="206">
        <v>1.36</v>
      </c>
      <c r="AB20" s="206">
        <v>0</v>
      </c>
      <c r="AC20" s="206">
        <v>25.56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15.17</v>
      </c>
      <c r="H21" s="206">
        <v>0</v>
      </c>
      <c r="I21" s="206">
        <v>35.950000000000003</v>
      </c>
      <c r="J21" s="206">
        <v>0.72</v>
      </c>
      <c r="K21" s="206">
        <v>116.17</v>
      </c>
      <c r="L21" s="206">
        <v>6.28</v>
      </c>
      <c r="M21" s="206">
        <v>1.0900000000000001</v>
      </c>
      <c r="N21" s="206">
        <v>1.78</v>
      </c>
      <c r="O21" s="206">
        <v>2.52</v>
      </c>
      <c r="P21" s="206">
        <v>2.46</v>
      </c>
      <c r="Q21" s="206">
        <v>10.029999999999999</v>
      </c>
      <c r="R21" s="206">
        <v>4.63</v>
      </c>
      <c r="S21" s="206">
        <v>5.73</v>
      </c>
      <c r="T21" s="206">
        <v>1.47</v>
      </c>
      <c r="U21" s="206">
        <v>1.78</v>
      </c>
      <c r="V21" s="206">
        <v>7.97</v>
      </c>
      <c r="W21" s="206">
        <v>0.7</v>
      </c>
      <c r="X21" s="206">
        <v>1.48</v>
      </c>
      <c r="Y21" s="206">
        <v>0</v>
      </c>
      <c r="Z21" s="206">
        <v>28.56</v>
      </c>
      <c r="AA21" s="206">
        <v>1.36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15.17</v>
      </c>
      <c r="H22" s="206">
        <v>0</v>
      </c>
      <c r="I22" s="206">
        <v>35.950000000000003</v>
      </c>
      <c r="J22" s="206">
        <v>0.72</v>
      </c>
      <c r="K22" s="206">
        <v>116.17</v>
      </c>
      <c r="L22" s="206">
        <v>6.28</v>
      </c>
      <c r="M22" s="206">
        <v>1.0900000000000001</v>
      </c>
      <c r="N22" s="206">
        <v>1.78</v>
      </c>
      <c r="O22" s="206">
        <v>2.52</v>
      </c>
      <c r="P22" s="206">
        <v>2.46</v>
      </c>
      <c r="Q22" s="206">
        <v>10.029999999999999</v>
      </c>
      <c r="R22" s="206">
        <v>4.63</v>
      </c>
      <c r="S22" s="206">
        <v>5.73</v>
      </c>
      <c r="T22" s="206">
        <v>1.47</v>
      </c>
      <c r="U22" s="206">
        <v>1.78</v>
      </c>
      <c r="V22" s="206">
        <v>7.97</v>
      </c>
      <c r="W22" s="206">
        <v>0.69</v>
      </c>
      <c r="X22" s="206">
        <v>1.48</v>
      </c>
      <c r="Y22" s="206">
        <v>0</v>
      </c>
      <c r="Z22" s="206">
        <v>35.32</v>
      </c>
      <c r="AA22" s="206">
        <v>1.36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15.17</v>
      </c>
      <c r="H23" s="206">
        <v>0</v>
      </c>
      <c r="I23" s="206">
        <v>35.950000000000003</v>
      </c>
      <c r="J23" s="206">
        <v>0.72</v>
      </c>
      <c r="K23" s="206">
        <v>72.680000000000007</v>
      </c>
      <c r="L23" s="206">
        <v>6.28</v>
      </c>
      <c r="M23" s="206">
        <v>1.0900000000000001</v>
      </c>
      <c r="N23" s="206">
        <v>1.78</v>
      </c>
      <c r="O23" s="206">
        <v>2.52</v>
      </c>
      <c r="P23" s="206">
        <v>2.46</v>
      </c>
      <c r="Q23" s="206">
        <v>10.029999999999999</v>
      </c>
      <c r="R23" s="206">
        <v>4.82</v>
      </c>
      <c r="S23" s="206">
        <v>5.97</v>
      </c>
      <c r="T23" s="206">
        <v>1.47</v>
      </c>
      <c r="U23" s="206">
        <v>1.78</v>
      </c>
      <c r="V23" s="206">
        <v>7.97</v>
      </c>
      <c r="W23" s="206">
        <v>0.69</v>
      </c>
      <c r="X23" s="206">
        <v>1.48</v>
      </c>
      <c r="Y23" s="206">
        <v>0</v>
      </c>
      <c r="Z23" s="206">
        <v>22.76</v>
      </c>
      <c r="AA23" s="206">
        <v>1.36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15.17</v>
      </c>
      <c r="H24" s="206">
        <v>0</v>
      </c>
      <c r="I24" s="206">
        <v>35.950000000000003</v>
      </c>
      <c r="J24" s="206">
        <v>0.72</v>
      </c>
      <c r="K24" s="206">
        <v>8.7899999999999991</v>
      </c>
      <c r="L24" s="206">
        <v>3.38</v>
      </c>
      <c r="M24" s="206">
        <v>1.0900000000000001</v>
      </c>
      <c r="N24" s="206">
        <v>1.78</v>
      </c>
      <c r="O24" s="206">
        <v>2.52</v>
      </c>
      <c r="P24" s="206">
        <v>2.46</v>
      </c>
      <c r="Q24" s="206">
        <v>10.029999999999999</v>
      </c>
      <c r="R24" s="206">
        <v>0</v>
      </c>
      <c r="S24" s="206">
        <v>0.33</v>
      </c>
      <c r="T24" s="206">
        <v>1.47</v>
      </c>
      <c r="U24" s="206">
        <v>1.78</v>
      </c>
      <c r="V24" s="206">
        <v>0.28000000000000003</v>
      </c>
      <c r="W24" s="206">
        <v>0.69</v>
      </c>
      <c r="X24" s="206">
        <v>1.48</v>
      </c>
      <c r="Y24" s="206">
        <v>0</v>
      </c>
      <c r="Z24" s="206">
        <v>4.1900000000000004</v>
      </c>
      <c r="AA24" s="206">
        <v>1.36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15.17</v>
      </c>
      <c r="H25" s="206">
        <v>0</v>
      </c>
      <c r="I25" s="206">
        <v>35.950000000000003</v>
      </c>
      <c r="J25" s="206">
        <v>0.72</v>
      </c>
      <c r="K25" s="206">
        <v>8.7899999999999991</v>
      </c>
      <c r="L25" s="206">
        <v>3.38</v>
      </c>
      <c r="M25" s="206">
        <v>-4.0599999999999996</v>
      </c>
      <c r="N25" s="206">
        <v>-6.94</v>
      </c>
      <c r="O25" s="206">
        <v>2.52</v>
      </c>
      <c r="P25" s="206">
        <v>2.46</v>
      </c>
      <c r="Q25" s="206">
        <v>10.029999999999999</v>
      </c>
      <c r="R25" s="206">
        <v>0</v>
      </c>
      <c r="S25" s="206">
        <v>0.33</v>
      </c>
      <c r="T25" s="206">
        <v>1.47</v>
      </c>
      <c r="U25" s="206">
        <v>1.78</v>
      </c>
      <c r="V25" s="206">
        <v>0.28000000000000003</v>
      </c>
      <c r="W25" s="206">
        <v>0.7</v>
      </c>
      <c r="X25" s="206">
        <v>1.48</v>
      </c>
      <c r="Y25" s="206">
        <v>0</v>
      </c>
      <c r="Z25" s="206">
        <v>4.1900000000000004</v>
      </c>
      <c r="AA25" s="206">
        <v>5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15.17</v>
      </c>
      <c r="H26" s="206">
        <v>0</v>
      </c>
      <c r="I26" s="206">
        <v>35.950000000000003</v>
      </c>
      <c r="J26" s="206">
        <v>0.72</v>
      </c>
      <c r="K26" s="206">
        <v>8.7899999999999991</v>
      </c>
      <c r="L26" s="206">
        <v>3.38</v>
      </c>
      <c r="M26" s="206">
        <v>-4.0599999999999996</v>
      </c>
      <c r="N26" s="206">
        <v>-6.94</v>
      </c>
      <c r="O26" s="206">
        <v>-3.91</v>
      </c>
      <c r="P26" s="206">
        <v>2.46</v>
      </c>
      <c r="Q26" s="206">
        <v>10.029999999999999</v>
      </c>
      <c r="R26" s="206">
        <v>0.32</v>
      </c>
      <c r="S26" s="206">
        <v>0.4</v>
      </c>
      <c r="T26" s="206">
        <v>1.47</v>
      </c>
      <c r="U26" s="206">
        <v>1.78</v>
      </c>
      <c r="V26" s="206">
        <v>0.27</v>
      </c>
      <c r="W26" s="206">
        <v>0.7</v>
      </c>
      <c r="X26" s="206">
        <v>1.48</v>
      </c>
      <c r="Y26" s="206">
        <v>0</v>
      </c>
      <c r="Z26" s="206">
        <v>4.1900000000000004</v>
      </c>
      <c r="AA26" s="206">
        <v>1.36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35.950000000000003</v>
      </c>
      <c r="J27" s="206">
        <v>0.72</v>
      </c>
      <c r="K27" s="206">
        <v>8.7899999999999991</v>
      </c>
      <c r="L27" s="206">
        <v>3.38</v>
      </c>
      <c r="M27" s="206">
        <v>-4.0599999999999996</v>
      </c>
      <c r="N27" s="206">
        <v>-6.94</v>
      </c>
      <c r="O27" s="206">
        <v>-3.91</v>
      </c>
      <c r="P27" s="206">
        <v>2.46</v>
      </c>
      <c r="Q27" s="206">
        <v>10.029999999999999</v>
      </c>
      <c r="R27" s="206">
        <v>0.32</v>
      </c>
      <c r="S27" s="206">
        <v>0.4</v>
      </c>
      <c r="T27" s="206">
        <v>1.47</v>
      </c>
      <c r="U27" s="206">
        <v>1.78</v>
      </c>
      <c r="V27" s="206">
        <v>3.99</v>
      </c>
      <c r="W27" s="206">
        <v>0.7</v>
      </c>
      <c r="X27" s="206">
        <v>1.48</v>
      </c>
      <c r="Y27" s="206">
        <v>0</v>
      </c>
      <c r="Z27" s="206">
        <v>4.1900000000000004</v>
      </c>
      <c r="AA27" s="206">
        <v>1.36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35.950000000000003</v>
      </c>
      <c r="J28" s="206">
        <v>0.72</v>
      </c>
      <c r="K28" s="206">
        <v>8.7899999999999991</v>
      </c>
      <c r="L28" s="206">
        <v>3.38</v>
      </c>
      <c r="M28" s="206">
        <v>1.0900000000000001</v>
      </c>
      <c r="N28" s="206">
        <v>1.78</v>
      </c>
      <c r="O28" s="206">
        <v>2.52</v>
      </c>
      <c r="P28" s="206">
        <v>2.46</v>
      </c>
      <c r="Q28" s="206">
        <v>10.029999999999999</v>
      </c>
      <c r="R28" s="206">
        <v>0.32</v>
      </c>
      <c r="S28" s="206">
        <v>0.4</v>
      </c>
      <c r="T28" s="206">
        <v>1.47</v>
      </c>
      <c r="U28" s="206">
        <v>1.78</v>
      </c>
      <c r="V28" s="206">
        <v>3.99</v>
      </c>
      <c r="W28" s="206">
        <v>0.7</v>
      </c>
      <c r="X28" s="206">
        <v>1.48</v>
      </c>
      <c r="Y28" s="206">
        <v>0</v>
      </c>
      <c r="Z28" s="206">
        <v>4.1900000000000004</v>
      </c>
      <c r="AA28" s="206">
        <v>1.36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35.950000000000003</v>
      </c>
      <c r="J29" s="206">
        <v>0.72</v>
      </c>
      <c r="K29" s="206">
        <v>8.7899999999999991</v>
      </c>
      <c r="L29" s="206">
        <v>3.38</v>
      </c>
      <c r="M29" s="206">
        <v>1.0900000000000001</v>
      </c>
      <c r="N29" s="206">
        <v>1.78</v>
      </c>
      <c r="O29" s="206">
        <v>2.52</v>
      </c>
      <c r="P29" s="206">
        <v>2.46</v>
      </c>
      <c r="Q29" s="206">
        <v>10.029999999999999</v>
      </c>
      <c r="R29" s="206">
        <v>0.32</v>
      </c>
      <c r="S29" s="206">
        <v>0.4</v>
      </c>
      <c r="T29" s="206">
        <v>1.47</v>
      </c>
      <c r="U29" s="206">
        <v>1.78</v>
      </c>
      <c r="V29" s="206">
        <v>3.81</v>
      </c>
      <c r="W29" s="206">
        <v>0.7</v>
      </c>
      <c r="X29" s="206">
        <v>1.48</v>
      </c>
      <c r="Y29" s="206">
        <v>0</v>
      </c>
      <c r="Z29" s="206">
        <v>4.1900000000000004</v>
      </c>
      <c r="AA29" s="206">
        <v>1.36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35.950000000000003</v>
      </c>
      <c r="J30" s="206">
        <v>0.72</v>
      </c>
      <c r="K30" s="206">
        <v>8.7899999999999991</v>
      </c>
      <c r="L30" s="206">
        <v>3.38</v>
      </c>
      <c r="M30" s="206">
        <v>1.0900000000000001</v>
      </c>
      <c r="N30" s="206">
        <v>1.78</v>
      </c>
      <c r="O30" s="206">
        <v>2.52</v>
      </c>
      <c r="P30" s="206">
        <v>2.46</v>
      </c>
      <c r="Q30" s="206">
        <v>10.029999999999999</v>
      </c>
      <c r="R30" s="206">
        <v>0.32</v>
      </c>
      <c r="S30" s="206">
        <v>0.4</v>
      </c>
      <c r="T30" s="206">
        <v>1.47</v>
      </c>
      <c r="U30" s="206">
        <v>1.78</v>
      </c>
      <c r="V30" s="206">
        <v>3.81</v>
      </c>
      <c r="W30" s="206">
        <v>0.7</v>
      </c>
      <c r="X30" s="206">
        <v>1.48</v>
      </c>
      <c r="Y30" s="206">
        <v>0</v>
      </c>
      <c r="Z30" s="206">
        <v>4.1900000000000004</v>
      </c>
      <c r="AA30" s="206">
        <v>1.36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35.950000000000003</v>
      </c>
      <c r="J31" s="206">
        <v>0.72</v>
      </c>
      <c r="K31" s="206">
        <v>8.7899999999999991</v>
      </c>
      <c r="L31" s="206">
        <v>3.38</v>
      </c>
      <c r="M31" s="206">
        <v>1.0900000000000001</v>
      </c>
      <c r="N31" s="206">
        <v>1.78</v>
      </c>
      <c r="O31" s="206">
        <v>2.52</v>
      </c>
      <c r="P31" s="206">
        <v>2.46</v>
      </c>
      <c r="Q31" s="206">
        <v>10.029999999999999</v>
      </c>
      <c r="R31" s="206">
        <v>0.32</v>
      </c>
      <c r="S31" s="206">
        <v>0.4</v>
      </c>
      <c r="T31" s="206">
        <v>1.47</v>
      </c>
      <c r="U31" s="206">
        <v>1.78</v>
      </c>
      <c r="V31" s="206">
        <v>3.99</v>
      </c>
      <c r="W31" s="206">
        <v>0.7</v>
      </c>
      <c r="X31" s="206">
        <v>1.48</v>
      </c>
      <c r="Y31" s="206">
        <v>0</v>
      </c>
      <c r="Z31" s="206">
        <v>4.1900000000000004</v>
      </c>
      <c r="AA31" s="206">
        <v>1.36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25.09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35.950000000000003</v>
      </c>
      <c r="J32" s="206">
        <v>0.72</v>
      </c>
      <c r="K32" s="206">
        <v>8.7899999999999991</v>
      </c>
      <c r="L32" s="206">
        <v>3.38</v>
      </c>
      <c r="M32" s="206">
        <v>1.0900000000000001</v>
      </c>
      <c r="N32" s="206">
        <v>1.78</v>
      </c>
      <c r="O32" s="206">
        <v>2.52</v>
      </c>
      <c r="P32" s="206">
        <v>2.46</v>
      </c>
      <c r="Q32" s="206">
        <v>10.029999999999999</v>
      </c>
      <c r="R32" s="206">
        <v>0.32</v>
      </c>
      <c r="S32" s="206">
        <v>0.4</v>
      </c>
      <c r="T32" s="206">
        <v>1.47</v>
      </c>
      <c r="U32" s="206">
        <v>1.78</v>
      </c>
      <c r="V32" s="206">
        <v>3.99</v>
      </c>
      <c r="W32" s="206">
        <v>0.7</v>
      </c>
      <c r="X32" s="206">
        <v>1.48</v>
      </c>
      <c r="Y32" s="206">
        <v>0</v>
      </c>
      <c r="Z32" s="206">
        <v>4.1900000000000004</v>
      </c>
      <c r="AA32" s="206">
        <v>1.36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3.62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35.950000000000003</v>
      </c>
      <c r="J33" s="206">
        <v>0.72</v>
      </c>
      <c r="K33" s="206">
        <v>8.7899999999999991</v>
      </c>
      <c r="L33" s="206">
        <v>3.38</v>
      </c>
      <c r="M33" s="206">
        <v>1.0900000000000001</v>
      </c>
      <c r="N33" s="206">
        <v>1.78</v>
      </c>
      <c r="O33" s="206">
        <v>2.52</v>
      </c>
      <c r="P33" s="206">
        <v>2.46</v>
      </c>
      <c r="Q33" s="206">
        <v>10.029999999999999</v>
      </c>
      <c r="R33" s="206">
        <v>0.32</v>
      </c>
      <c r="S33" s="206">
        <v>0.4</v>
      </c>
      <c r="T33" s="206">
        <v>1.47</v>
      </c>
      <c r="U33" s="206">
        <v>1.78</v>
      </c>
      <c r="V33" s="206">
        <v>3.99</v>
      </c>
      <c r="W33" s="206">
        <v>0.7</v>
      </c>
      <c r="X33" s="206">
        <v>1.48</v>
      </c>
      <c r="Y33" s="206">
        <v>0</v>
      </c>
      <c r="Z33" s="206">
        <v>4.1900000000000004</v>
      </c>
      <c r="AA33" s="206">
        <v>1.36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35.950000000000003</v>
      </c>
      <c r="J34" s="206">
        <v>0.72</v>
      </c>
      <c r="K34" s="206">
        <v>8.7899999999999991</v>
      </c>
      <c r="L34" s="206">
        <v>3.38</v>
      </c>
      <c r="M34" s="206">
        <v>1.0900000000000001</v>
      </c>
      <c r="N34" s="206">
        <v>1.78</v>
      </c>
      <c r="O34" s="206">
        <v>2.52</v>
      </c>
      <c r="P34" s="206">
        <v>2.46</v>
      </c>
      <c r="Q34" s="206">
        <v>10.029999999999999</v>
      </c>
      <c r="R34" s="206">
        <v>0.32</v>
      </c>
      <c r="S34" s="206">
        <v>0.4</v>
      </c>
      <c r="T34" s="206">
        <v>1.47</v>
      </c>
      <c r="U34" s="206">
        <v>1.78</v>
      </c>
      <c r="V34" s="206">
        <v>3.99</v>
      </c>
      <c r="W34" s="206">
        <v>0.7</v>
      </c>
      <c r="X34" s="206">
        <v>1.48</v>
      </c>
      <c r="Y34" s="206">
        <v>0</v>
      </c>
      <c r="Z34" s="206">
        <v>4.1900000000000004</v>
      </c>
      <c r="AA34" s="206">
        <v>1.36</v>
      </c>
      <c r="AB34" s="206">
        <v>0</v>
      </c>
      <c r="AC34" s="206">
        <v>24.66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12.62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35.950000000000003</v>
      </c>
      <c r="J35" s="206">
        <v>0.72</v>
      </c>
      <c r="K35" s="206">
        <v>8.7899999999999991</v>
      </c>
      <c r="L35" s="206">
        <v>3.38</v>
      </c>
      <c r="M35" s="206">
        <v>1.0900000000000001</v>
      </c>
      <c r="N35" s="206">
        <v>1.78</v>
      </c>
      <c r="O35" s="206">
        <v>2.52</v>
      </c>
      <c r="P35" s="206">
        <v>2.46</v>
      </c>
      <c r="Q35" s="206">
        <v>10.029999999999999</v>
      </c>
      <c r="R35" s="206">
        <v>0.32</v>
      </c>
      <c r="S35" s="206">
        <v>0.4</v>
      </c>
      <c r="T35" s="206">
        <v>1.47</v>
      </c>
      <c r="U35" s="206">
        <v>1.78</v>
      </c>
      <c r="V35" s="206">
        <v>3.99</v>
      </c>
      <c r="W35" s="206">
        <v>0.7</v>
      </c>
      <c r="X35" s="206">
        <v>1.48</v>
      </c>
      <c r="Y35" s="206">
        <v>0</v>
      </c>
      <c r="Z35" s="206">
        <v>4.1900000000000004</v>
      </c>
      <c r="AA35" s="206">
        <v>1.36</v>
      </c>
      <c r="AB35" s="206">
        <v>0</v>
      </c>
      <c r="AC35" s="206">
        <v>24.66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0.62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35.950000000000003</v>
      </c>
      <c r="J36" s="206">
        <v>0.72</v>
      </c>
      <c r="K36" s="206">
        <v>8.7899999999999991</v>
      </c>
      <c r="L36" s="206">
        <v>3.38</v>
      </c>
      <c r="M36" s="206">
        <v>1.0900000000000001</v>
      </c>
      <c r="N36" s="206">
        <v>1.78</v>
      </c>
      <c r="O36" s="206">
        <v>2.52</v>
      </c>
      <c r="P36" s="206">
        <v>2.46</v>
      </c>
      <c r="Q36" s="206">
        <v>10.029999999999999</v>
      </c>
      <c r="R36" s="206">
        <v>0.32</v>
      </c>
      <c r="S36" s="206">
        <v>0.4</v>
      </c>
      <c r="T36" s="206">
        <v>1.47</v>
      </c>
      <c r="U36" s="206">
        <v>1.78</v>
      </c>
      <c r="V36" s="206">
        <v>3.99</v>
      </c>
      <c r="W36" s="206">
        <v>0.7</v>
      </c>
      <c r="X36" s="206">
        <v>1.48</v>
      </c>
      <c r="Y36" s="206">
        <v>0</v>
      </c>
      <c r="Z36" s="206">
        <v>4.1900000000000004</v>
      </c>
      <c r="AA36" s="206">
        <v>1.36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35.950000000000003</v>
      </c>
      <c r="J37" s="206">
        <v>0.72</v>
      </c>
      <c r="K37" s="206">
        <v>8.7899999999999991</v>
      </c>
      <c r="L37" s="206">
        <v>3.38</v>
      </c>
      <c r="M37" s="206">
        <v>1.0900000000000001</v>
      </c>
      <c r="N37" s="206">
        <v>1.78</v>
      </c>
      <c r="O37" s="206">
        <v>2.52</v>
      </c>
      <c r="P37" s="206">
        <v>2.46</v>
      </c>
      <c r="Q37" s="206">
        <v>10.029999999999999</v>
      </c>
      <c r="R37" s="206">
        <v>0.32</v>
      </c>
      <c r="S37" s="206">
        <v>0.4</v>
      </c>
      <c r="T37" s="206">
        <v>1.47</v>
      </c>
      <c r="U37" s="206">
        <v>1.78</v>
      </c>
      <c r="V37" s="206">
        <v>3.99</v>
      </c>
      <c r="W37" s="206">
        <v>0.7</v>
      </c>
      <c r="X37" s="206">
        <v>1.48</v>
      </c>
      <c r="Y37" s="206">
        <v>0</v>
      </c>
      <c r="Z37" s="206">
        <v>4.1900000000000004</v>
      </c>
      <c r="AA37" s="206">
        <v>1.36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35.950000000000003</v>
      </c>
      <c r="J38" s="206">
        <v>0.72</v>
      </c>
      <c r="K38" s="206">
        <v>8.7899999999999991</v>
      </c>
      <c r="L38" s="206">
        <v>3.38</v>
      </c>
      <c r="M38" s="206">
        <v>1.0900000000000001</v>
      </c>
      <c r="N38" s="206">
        <v>1.78</v>
      </c>
      <c r="O38" s="206">
        <v>2.52</v>
      </c>
      <c r="P38" s="206">
        <v>2.46</v>
      </c>
      <c r="Q38" s="206">
        <v>10.029999999999999</v>
      </c>
      <c r="R38" s="206">
        <v>0.32</v>
      </c>
      <c r="S38" s="206">
        <v>0.4</v>
      </c>
      <c r="T38" s="206">
        <v>1.47</v>
      </c>
      <c r="U38" s="206">
        <v>1.78</v>
      </c>
      <c r="V38" s="206">
        <v>3.99</v>
      </c>
      <c r="W38" s="206">
        <v>0.7</v>
      </c>
      <c r="X38" s="206">
        <v>1.48</v>
      </c>
      <c r="Y38" s="206">
        <v>0</v>
      </c>
      <c r="Z38" s="206">
        <v>4.1900000000000004</v>
      </c>
      <c r="AA38" s="206">
        <v>1.36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35.950000000000003</v>
      </c>
      <c r="J39" s="206">
        <v>0.72</v>
      </c>
      <c r="K39" s="206">
        <v>8.7899999999999991</v>
      </c>
      <c r="L39" s="206">
        <v>3.38</v>
      </c>
      <c r="M39" s="206">
        <v>1.0900000000000001</v>
      </c>
      <c r="N39" s="206">
        <v>1.78</v>
      </c>
      <c r="O39" s="206">
        <v>2.52</v>
      </c>
      <c r="P39" s="206">
        <v>2.46</v>
      </c>
      <c r="Q39" s="206">
        <v>10.029999999999999</v>
      </c>
      <c r="R39" s="206">
        <v>0.32</v>
      </c>
      <c r="S39" s="206">
        <v>0.4</v>
      </c>
      <c r="T39" s="206">
        <v>1.47</v>
      </c>
      <c r="U39" s="206">
        <v>1.78</v>
      </c>
      <c r="V39" s="206">
        <v>3.99</v>
      </c>
      <c r="W39" s="206">
        <v>0.7</v>
      </c>
      <c r="X39" s="206">
        <v>1.48</v>
      </c>
      <c r="Y39" s="206">
        <v>0</v>
      </c>
      <c r="Z39" s="206">
        <v>4.1900000000000004</v>
      </c>
      <c r="AA39" s="206">
        <v>1.36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18.62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35.950000000000003</v>
      </c>
      <c r="J40" s="206">
        <v>0.72</v>
      </c>
      <c r="K40" s="206">
        <v>8.7899999999999991</v>
      </c>
      <c r="L40" s="206">
        <v>3.38</v>
      </c>
      <c r="M40" s="206">
        <v>1.0900000000000001</v>
      </c>
      <c r="N40" s="206">
        <v>1.78</v>
      </c>
      <c r="O40" s="206">
        <v>2.52</v>
      </c>
      <c r="P40" s="206">
        <v>2.46</v>
      </c>
      <c r="Q40" s="206">
        <v>10.029999999999999</v>
      </c>
      <c r="R40" s="206">
        <v>0.32</v>
      </c>
      <c r="S40" s="206">
        <v>0.4</v>
      </c>
      <c r="T40" s="206">
        <v>1.47</v>
      </c>
      <c r="U40" s="206">
        <v>1.78</v>
      </c>
      <c r="V40" s="206">
        <v>3.99</v>
      </c>
      <c r="W40" s="206">
        <v>0.7</v>
      </c>
      <c r="X40" s="206">
        <v>1.48</v>
      </c>
      <c r="Y40" s="206">
        <v>0</v>
      </c>
      <c r="Z40" s="206">
        <v>4.1900000000000004</v>
      </c>
      <c r="AA40" s="206">
        <v>1.36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17.62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35.950000000000003</v>
      </c>
      <c r="J41" s="206">
        <v>0.72</v>
      </c>
      <c r="K41" s="206">
        <v>8.7899999999999991</v>
      </c>
      <c r="L41" s="206">
        <v>3.38</v>
      </c>
      <c r="M41" s="206">
        <v>1.0900000000000001</v>
      </c>
      <c r="N41" s="206">
        <v>1.78</v>
      </c>
      <c r="O41" s="206">
        <v>2.52</v>
      </c>
      <c r="P41" s="206">
        <v>2.46</v>
      </c>
      <c r="Q41" s="206">
        <v>10.029999999999999</v>
      </c>
      <c r="R41" s="206">
        <v>0.32</v>
      </c>
      <c r="S41" s="206">
        <v>0.4</v>
      </c>
      <c r="T41" s="206">
        <v>1.47</v>
      </c>
      <c r="U41" s="206">
        <v>1.78</v>
      </c>
      <c r="V41" s="206">
        <v>3.99</v>
      </c>
      <c r="W41" s="206">
        <v>0.7</v>
      </c>
      <c r="X41" s="206">
        <v>1.48</v>
      </c>
      <c r="Y41" s="206">
        <v>0</v>
      </c>
      <c r="Z41" s="206">
        <v>4.1900000000000004</v>
      </c>
      <c r="AA41" s="206">
        <v>1.36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1.62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35.950000000000003</v>
      </c>
      <c r="J42" s="206">
        <v>0.72</v>
      </c>
      <c r="K42" s="206">
        <v>8.7899999999999991</v>
      </c>
      <c r="L42" s="206">
        <v>3.38</v>
      </c>
      <c r="M42" s="206">
        <v>1.0900000000000001</v>
      </c>
      <c r="N42" s="206">
        <v>1.78</v>
      </c>
      <c r="O42" s="206">
        <v>2.52</v>
      </c>
      <c r="P42" s="206">
        <v>2.46</v>
      </c>
      <c r="Q42" s="206">
        <v>10.029999999999999</v>
      </c>
      <c r="R42" s="206">
        <v>0.32</v>
      </c>
      <c r="S42" s="206">
        <v>0.4</v>
      </c>
      <c r="T42" s="206">
        <v>1.47</v>
      </c>
      <c r="U42" s="206">
        <v>1.78</v>
      </c>
      <c r="V42" s="206">
        <v>3.99</v>
      </c>
      <c r="W42" s="206">
        <v>0.7</v>
      </c>
      <c r="X42" s="206">
        <v>1.48</v>
      </c>
      <c r="Y42" s="206">
        <v>0</v>
      </c>
      <c r="Z42" s="206">
        <v>4.1900000000000004</v>
      </c>
      <c r="AA42" s="206">
        <v>1.36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35.950000000000003</v>
      </c>
      <c r="J43" s="206">
        <v>0.72</v>
      </c>
      <c r="K43" s="206">
        <v>8.7899999999999991</v>
      </c>
      <c r="L43" s="206">
        <v>3.38</v>
      </c>
      <c r="M43" s="206">
        <v>1.0900000000000001</v>
      </c>
      <c r="N43" s="206">
        <v>1.78</v>
      </c>
      <c r="O43" s="206">
        <v>2.52</v>
      </c>
      <c r="P43" s="206">
        <v>2.46</v>
      </c>
      <c r="Q43" s="206">
        <v>10.029999999999999</v>
      </c>
      <c r="R43" s="206">
        <v>0.32</v>
      </c>
      <c r="S43" s="206">
        <v>0.4</v>
      </c>
      <c r="T43" s="206">
        <v>1.47</v>
      </c>
      <c r="U43" s="206">
        <v>1.78</v>
      </c>
      <c r="V43" s="206">
        <v>3.99</v>
      </c>
      <c r="W43" s="206">
        <v>0.7</v>
      </c>
      <c r="X43" s="206">
        <v>1.48</v>
      </c>
      <c r="Y43" s="206">
        <v>0</v>
      </c>
      <c r="Z43" s="206">
        <v>4.1900000000000004</v>
      </c>
      <c r="AA43" s="206">
        <v>1.36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35.950000000000003</v>
      </c>
      <c r="J44" s="206">
        <v>0.72</v>
      </c>
      <c r="K44" s="206">
        <v>8.7899999999999991</v>
      </c>
      <c r="L44" s="206">
        <v>3.38</v>
      </c>
      <c r="M44" s="206">
        <v>1.0900000000000001</v>
      </c>
      <c r="N44" s="206">
        <v>1.78</v>
      </c>
      <c r="O44" s="206">
        <v>2.52</v>
      </c>
      <c r="P44" s="206">
        <v>2.46</v>
      </c>
      <c r="Q44" s="206">
        <v>10.029999999999999</v>
      </c>
      <c r="R44" s="206">
        <v>0.32</v>
      </c>
      <c r="S44" s="206">
        <v>0.4</v>
      </c>
      <c r="T44" s="206">
        <v>1.47</v>
      </c>
      <c r="U44" s="206">
        <v>1.78</v>
      </c>
      <c r="V44" s="206">
        <v>3.99</v>
      </c>
      <c r="W44" s="206">
        <v>0.7</v>
      </c>
      <c r="X44" s="206">
        <v>1.48</v>
      </c>
      <c r="Y44" s="206">
        <v>0</v>
      </c>
      <c r="Z44" s="206">
        <v>4.1900000000000004</v>
      </c>
      <c r="AA44" s="206">
        <v>1.36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35.950000000000003</v>
      </c>
      <c r="J45" s="206">
        <v>0.72</v>
      </c>
      <c r="K45" s="206">
        <v>8.7799999999999994</v>
      </c>
      <c r="L45" s="206">
        <v>3.38</v>
      </c>
      <c r="M45" s="206">
        <v>1.0900000000000001</v>
      </c>
      <c r="N45" s="206">
        <v>1.78</v>
      </c>
      <c r="O45" s="206">
        <v>2.52</v>
      </c>
      <c r="P45" s="206">
        <v>0</v>
      </c>
      <c r="Q45" s="206">
        <v>10.029999999999999</v>
      </c>
      <c r="R45" s="206">
        <v>0.32</v>
      </c>
      <c r="S45" s="206">
        <v>0.4</v>
      </c>
      <c r="T45" s="206">
        <v>1.47</v>
      </c>
      <c r="U45" s="206">
        <v>1.78</v>
      </c>
      <c r="V45" s="206">
        <v>3.47</v>
      </c>
      <c r="W45" s="206">
        <v>0.7</v>
      </c>
      <c r="X45" s="206">
        <v>1.48</v>
      </c>
      <c r="Y45" s="206">
        <v>0</v>
      </c>
      <c r="Z45" s="206">
        <v>4.1900000000000004</v>
      </c>
      <c r="AA45" s="206">
        <v>1.36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35.950000000000003</v>
      </c>
      <c r="J46" s="206">
        <v>0.72</v>
      </c>
      <c r="K46" s="206">
        <v>8.7799999999999994</v>
      </c>
      <c r="L46" s="206">
        <v>3.38</v>
      </c>
      <c r="M46" s="206">
        <v>1.0900000000000001</v>
      </c>
      <c r="N46" s="206">
        <v>1.78</v>
      </c>
      <c r="O46" s="206">
        <v>2.52</v>
      </c>
      <c r="P46" s="206">
        <v>0</v>
      </c>
      <c r="Q46" s="206">
        <v>10.029999999999999</v>
      </c>
      <c r="R46" s="206">
        <v>0.32</v>
      </c>
      <c r="S46" s="206">
        <v>0.4</v>
      </c>
      <c r="T46" s="206">
        <v>1.47</v>
      </c>
      <c r="U46" s="206">
        <v>1.78</v>
      </c>
      <c r="V46" s="206">
        <v>3.47</v>
      </c>
      <c r="W46" s="206">
        <v>0.7</v>
      </c>
      <c r="X46" s="206">
        <v>1.48</v>
      </c>
      <c r="Y46" s="206">
        <v>0</v>
      </c>
      <c r="Z46" s="206">
        <v>4.1900000000000004</v>
      </c>
      <c r="AA46" s="206">
        <v>1.36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35.950000000000003</v>
      </c>
      <c r="J47" s="206">
        <v>0.72</v>
      </c>
      <c r="K47" s="206">
        <v>8.7799999999999994</v>
      </c>
      <c r="L47" s="206">
        <v>3.38</v>
      </c>
      <c r="M47" s="206">
        <v>1.0900000000000001</v>
      </c>
      <c r="N47" s="206">
        <v>1.78</v>
      </c>
      <c r="O47" s="206">
        <v>2.52</v>
      </c>
      <c r="P47" s="206">
        <v>0</v>
      </c>
      <c r="Q47" s="206">
        <v>10.029999999999999</v>
      </c>
      <c r="R47" s="206">
        <v>0.32</v>
      </c>
      <c r="S47" s="206">
        <v>0.4</v>
      </c>
      <c r="T47" s="206">
        <v>1.47</v>
      </c>
      <c r="U47" s="206">
        <v>1.78</v>
      </c>
      <c r="V47" s="206">
        <v>3.45</v>
      </c>
      <c r="W47" s="206">
        <v>0.7</v>
      </c>
      <c r="X47" s="206">
        <v>1.48</v>
      </c>
      <c r="Y47" s="206">
        <v>0</v>
      </c>
      <c r="Z47" s="206">
        <v>4.1900000000000004</v>
      </c>
      <c r="AA47" s="206">
        <v>1.36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35.950000000000003</v>
      </c>
      <c r="J48" s="206">
        <v>0.72</v>
      </c>
      <c r="K48" s="206">
        <v>8.7799999999999994</v>
      </c>
      <c r="L48" s="206">
        <v>3.38</v>
      </c>
      <c r="M48" s="206">
        <v>1.0900000000000001</v>
      </c>
      <c r="N48" s="206">
        <v>1.78</v>
      </c>
      <c r="O48" s="206">
        <v>2.52</v>
      </c>
      <c r="P48" s="206">
        <v>0</v>
      </c>
      <c r="Q48" s="206">
        <v>10.029999999999999</v>
      </c>
      <c r="R48" s="206">
        <v>0.32</v>
      </c>
      <c r="S48" s="206">
        <v>0.4</v>
      </c>
      <c r="T48" s="206">
        <v>1.47</v>
      </c>
      <c r="U48" s="206">
        <v>1.78</v>
      </c>
      <c r="V48" s="206">
        <v>3.45</v>
      </c>
      <c r="W48" s="206">
        <v>0.7</v>
      </c>
      <c r="X48" s="206">
        <v>1.48</v>
      </c>
      <c r="Y48" s="206">
        <v>0</v>
      </c>
      <c r="Z48" s="206">
        <v>4.1900000000000004</v>
      </c>
      <c r="AA48" s="206">
        <v>1.36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35.950000000000003</v>
      </c>
      <c r="J49" s="206">
        <v>0.72</v>
      </c>
      <c r="K49" s="206">
        <v>46.61</v>
      </c>
      <c r="L49" s="206">
        <v>3.38</v>
      </c>
      <c r="M49" s="206">
        <v>1.0900000000000001</v>
      </c>
      <c r="N49" s="206">
        <v>1.78</v>
      </c>
      <c r="O49" s="206">
        <v>2.52</v>
      </c>
      <c r="P49" s="206">
        <v>0</v>
      </c>
      <c r="Q49" s="206">
        <v>10.029999999999999</v>
      </c>
      <c r="R49" s="206">
        <v>0.32</v>
      </c>
      <c r="S49" s="206">
        <v>0.4</v>
      </c>
      <c r="T49" s="206">
        <v>1.47</v>
      </c>
      <c r="U49" s="206">
        <v>1.78</v>
      </c>
      <c r="V49" s="206">
        <v>2.66</v>
      </c>
      <c r="W49" s="206">
        <v>0.7</v>
      </c>
      <c r="X49" s="206">
        <v>1.48</v>
      </c>
      <c r="Y49" s="206">
        <v>0</v>
      </c>
      <c r="Z49" s="206">
        <v>4.1900000000000004</v>
      </c>
      <c r="AA49" s="206">
        <v>1.36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17.62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35.950000000000003</v>
      </c>
      <c r="J50" s="206">
        <v>0.72</v>
      </c>
      <c r="K50" s="206">
        <v>50.48</v>
      </c>
      <c r="L50" s="206">
        <v>3.38</v>
      </c>
      <c r="M50" s="206">
        <v>1.0900000000000001</v>
      </c>
      <c r="N50" s="206">
        <v>1.78</v>
      </c>
      <c r="O50" s="206">
        <v>2.52</v>
      </c>
      <c r="P50" s="206">
        <v>0</v>
      </c>
      <c r="Q50" s="206">
        <v>10.029999999999999</v>
      </c>
      <c r="R50" s="206">
        <v>0.32</v>
      </c>
      <c r="S50" s="206">
        <v>0.4</v>
      </c>
      <c r="T50" s="206">
        <v>1.47</v>
      </c>
      <c r="U50" s="206">
        <v>1.78</v>
      </c>
      <c r="V50" s="206">
        <v>2.66</v>
      </c>
      <c r="W50" s="206">
        <v>0.7</v>
      </c>
      <c r="X50" s="206">
        <v>1.48</v>
      </c>
      <c r="Y50" s="206">
        <v>0</v>
      </c>
      <c r="Z50" s="206">
        <v>4.1900000000000004</v>
      </c>
      <c r="AA50" s="206">
        <v>1.36</v>
      </c>
      <c r="AB50" s="206">
        <v>0</v>
      </c>
      <c r="AC50" s="206">
        <v>25.8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17.36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35.950000000000003</v>
      </c>
      <c r="J51" s="206">
        <v>0.72</v>
      </c>
      <c r="K51" s="206">
        <v>57.24</v>
      </c>
      <c r="L51" s="206">
        <v>3.38</v>
      </c>
      <c r="M51" s="206">
        <v>1.0900000000000001</v>
      </c>
      <c r="N51" s="206">
        <v>1.78</v>
      </c>
      <c r="O51" s="206">
        <v>2.52</v>
      </c>
      <c r="P51" s="206">
        <v>0</v>
      </c>
      <c r="Q51" s="206">
        <v>10.029999999999999</v>
      </c>
      <c r="R51" s="206">
        <v>0.32</v>
      </c>
      <c r="S51" s="206">
        <v>0.4</v>
      </c>
      <c r="T51" s="206">
        <v>1.47</v>
      </c>
      <c r="U51" s="206">
        <v>1.78</v>
      </c>
      <c r="V51" s="206">
        <v>1.05</v>
      </c>
      <c r="W51" s="206">
        <v>0.7</v>
      </c>
      <c r="X51" s="206">
        <v>1.48</v>
      </c>
      <c r="Y51" s="206">
        <v>0</v>
      </c>
      <c r="Z51" s="206">
        <v>4.1900000000000004</v>
      </c>
      <c r="AA51" s="206">
        <v>1.36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35.950000000000003</v>
      </c>
      <c r="J52" s="206">
        <v>0.72</v>
      </c>
      <c r="K52" s="206">
        <v>63.03</v>
      </c>
      <c r="L52" s="206">
        <v>3.38</v>
      </c>
      <c r="M52" s="206">
        <v>1.0900000000000001</v>
      </c>
      <c r="N52" s="206">
        <v>1.78</v>
      </c>
      <c r="O52" s="206">
        <v>2.52</v>
      </c>
      <c r="P52" s="206">
        <v>0</v>
      </c>
      <c r="Q52" s="206">
        <v>10.029999999999999</v>
      </c>
      <c r="R52" s="206">
        <v>0.32</v>
      </c>
      <c r="S52" s="206">
        <v>0.4</v>
      </c>
      <c r="T52" s="206">
        <v>1.47</v>
      </c>
      <c r="U52" s="206">
        <v>1.78</v>
      </c>
      <c r="V52" s="206">
        <v>1.05</v>
      </c>
      <c r="W52" s="206">
        <v>0.7</v>
      </c>
      <c r="X52" s="206">
        <v>1.48</v>
      </c>
      <c r="Y52" s="206">
        <v>0</v>
      </c>
      <c r="Z52" s="206">
        <v>4.1900000000000004</v>
      </c>
      <c r="AA52" s="206">
        <v>1.36</v>
      </c>
      <c r="AB52" s="206">
        <v>0</v>
      </c>
      <c r="AC52" s="206">
        <v>25.8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35.950000000000003</v>
      </c>
      <c r="J53" s="206">
        <v>0.72</v>
      </c>
      <c r="K53" s="206">
        <v>34.06</v>
      </c>
      <c r="L53" s="206">
        <v>3.38</v>
      </c>
      <c r="M53" s="206">
        <v>1.0900000000000001</v>
      </c>
      <c r="N53" s="206">
        <v>1.78</v>
      </c>
      <c r="O53" s="206">
        <v>2.52</v>
      </c>
      <c r="P53" s="206">
        <v>0</v>
      </c>
      <c r="Q53" s="206">
        <v>10.029999999999999</v>
      </c>
      <c r="R53" s="206">
        <v>0.32</v>
      </c>
      <c r="S53" s="206">
        <v>0.4</v>
      </c>
      <c r="T53" s="206">
        <v>1.47</v>
      </c>
      <c r="U53" s="206">
        <v>1.78</v>
      </c>
      <c r="V53" s="206">
        <v>1.02</v>
      </c>
      <c r="W53" s="206">
        <v>0.7</v>
      </c>
      <c r="X53" s="206">
        <v>1.48</v>
      </c>
      <c r="Y53" s="206">
        <v>0</v>
      </c>
      <c r="Z53" s="206">
        <v>4.1900000000000004</v>
      </c>
      <c r="AA53" s="206">
        <v>1.36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35.950000000000003</v>
      </c>
      <c r="J54" s="206">
        <v>0.72</v>
      </c>
      <c r="K54" s="206">
        <v>28.27</v>
      </c>
      <c r="L54" s="206">
        <v>3.38</v>
      </c>
      <c r="M54" s="206">
        <v>1.0900000000000001</v>
      </c>
      <c r="N54" s="206">
        <v>1.78</v>
      </c>
      <c r="O54" s="206">
        <v>2.52</v>
      </c>
      <c r="P54" s="206">
        <v>0</v>
      </c>
      <c r="Q54" s="206">
        <v>10.029999999999999</v>
      </c>
      <c r="R54" s="206">
        <v>0.32</v>
      </c>
      <c r="S54" s="206">
        <v>0.4</v>
      </c>
      <c r="T54" s="206">
        <v>1.47</v>
      </c>
      <c r="U54" s="206">
        <v>1.78</v>
      </c>
      <c r="V54" s="206">
        <v>1.02</v>
      </c>
      <c r="W54" s="206">
        <v>0.7</v>
      </c>
      <c r="X54" s="206">
        <v>1.48</v>
      </c>
      <c r="Y54" s="206">
        <v>0</v>
      </c>
      <c r="Z54" s="206">
        <v>4.1900000000000004</v>
      </c>
      <c r="AA54" s="206">
        <v>1.36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35.950000000000003</v>
      </c>
      <c r="J55" s="206">
        <v>0.72</v>
      </c>
      <c r="K55" s="206">
        <v>24.4</v>
      </c>
      <c r="L55" s="206">
        <v>3.38</v>
      </c>
      <c r="M55" s="206">
        <v>1.0900000000000001</v>
      </c>
      <c r="N55" s="206">
        <v>1.78</v>
      </c>
      <c r="O55" s="206">
        <v>2.52</v>
      </c>
      <c r="P55" s="206">
        <v>0</v>
      </c>
      <c r="Q55" s="206">
        <v>10.029999999999999</v>
      </c>
      <c r="R55" s="206">
        <v>0.32</v>
      </c>
      <c r="S55" s="206">
        <v>0.4</v>
      </c>
      <c r="T55" s="206">
        <v>1.47</v>
      </c>
      <c r="U55" s="206">
        <v>1.78</v>
      </c>
      <c r="V55" s="206">
        <v>1.02</v>
      </c>
      <c r="W55" s="206">
        <v>0.7</v>
      </c>
      <c r="X55" s="206">
        <v>1.48</v>
      </c>
      <c r="Y55" s="206">
        <v>0</v>
      </c>
      <c r="Z55" s="206">
        <v>4.1900000000000004</v>
      </c>
      <c r="AA55" s="206">
        <v>1.36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35.950000000000003</v>
      </c>
      <c r="J56" s="206">
        <v>0.72</v>
      </c>
      <c r="K56" s="206">
        <v>20.54</v>
      </c>
      <c r="L56" s="206">
        <v>3.38</v>
      </c>
      <c r="M56" s="206">
        <v>1.0900000000000001</v>
      </c>
      <c r="N56" s="206">
        <v>1.78</v>
      </c>
      <c r="O56" s="206">
        <v>2.52</v>
      </c>
      <c r="P56" s="206">
        <v>0</v>
      </c>
      <c r="Q56" s="206">
        <v>10.029999999999999</v>
      </c>
      <c r="R56" s="206">
        <v>0.32</v>
      </c>
      <c r="S56" s="206">
        <v>0.38</v>
      </c>
      <c r="T56" s="206">
        <v>1.47</v>
      </c>
      <c r="U56" s="206">
        <v>1.78</v>
      </c>
      <c r="V56" s="206">
        <v>0.28000000000000003</v>
      </c>
      <c r="W56" s="206">
        <v>0.7</v>
      </c>
      <c r="X56" s="206">
        <v>1.48</v>
      </c>
      <c r="Y56" s="206">
        <v>0</v>
      </c>
      <c r="Z56" s="206">
        <v>4.1900000000000004</v>
      </c>
      <c r="AA56" s="206">
        <v>1.36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35.950000000000003</v>
      </c>
      <c r="J57" s="206">
        <v>0.72</v>
      </c>
      <c r="K57" s="206">
        <v>8.7899999999999991</v>
      </c>
      <c r="L57" s="206">
        <v>3.38</v>
      </c>
      <c r="M57" s="206">
        <v>1.0900000000000001</v>
      </c>
      <c r="N57" s="206">
        <v>1.78</v>
      </c>
      <c r="O57" s="206">
        <v>2.52</v>
      </c>
      <c r="P57" s="206">
        <v>0</v>
      </c>
      <c r="Q57" s="206">
        <v>10.029999999999999</v>
      </c>
      <c r="R57" s="206">
        <v>0.32</v>
      </c>
      <c r="S57" s="206">
        <v>0.38</v>
      </c>
      <c r="T57" s="206">
        <v>1.47</v>
      </c>
      <c r="U57" s="206">
        <v>1.78</v>
      </c>
      <c r="V57" s="206">
        <v>1.41</v>
      </c>
      <c r="W57" s="206">
        <v>0.7</v>
      </c>
      <c r="X57" s="206">
        <v>1.48</v>
      </c>
      <c r="Y57" s="206">
        <v>0</v>
      </c>
      <c r="Z57" s="206">
        <v>4.1900000000000004</v>
      </c>
      <c r="AA57" s="206">
        <v>1.36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35.950000000000003</v>
      </c>
      <c r="J58" s="206">
        <v>0.72</v>
      </c>
      <c r="K58" s="206">
        <v>8.7899999999999991</v>
      </c>
      <c r="L58" s="206">
        <v>3.38</v>
      </c>
      <c r="M58" s="206">
        <v>1.0900000000000001</v>
      </c>
      <c r="N58" s="206">
        <v>1.78</v>
      </c>
      <c r="O58" s="206">
        <v>2.52</v>
      </c>
      <c r="P58" s="206">
        <v>0</v>
      </c>
      <c r="Q58" s="206">
        <v>10.029999999999999</v>
      </c>
      <c r="R58" s="206">
        <v>0.32</v>
      </c>
      <c r="S58" s="206">
        <v>0.4</v>
      </c>
      <c r="T58" s="206">
        <v>1.47</v>
      </c>
      <c r="U58" s="206">
        <v>1.78</v>
      </c>
      <c r="V58" s="206">
        <v>1.41</v>
      </c>
      <c r="W58" s="206">
        <v>0.7</v>
      </c>
      <c r="X58" s="206">
        <v>1.48</v>
      </c>
      <c r="Y58" s="206">
        <v>0</v>
      </c>
      <c r="Z58" s="206">
        <v>4.1900000000000004</v>
      </c>
      <c r="AA58" s="206">
        <v>1.36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35.950000000000003</v>
      </c>
      <c r="J59" s="206">
        <v>0.72</v>
      </c>
      <c r="K59" s="206">
        <v>32.130000000000003</v>
      </c>
      <c r="L59" s="206">
        <v>3.38</v>
      </c>
      <c r="M59" s="206">
        <v>1.0900000000000001</v>
      </c>
      <c r="N59" s="206">
        <v>1.78</v>
      </c>
      <c r="O59" s="206">
        <v>2.52</v>
      </c>
      <c r="P59" s="206">
        <v>0</v>
      </c>
      <c r="Q59" s="206">
        <v>10.029999999999999</v>
      </c>
      <c r="R59" s="206">
        <v>0.32</v>
      </c>
      <c r="S59" s="206">
        <v>0.4</v>
      </c>
      <c r="T59" s="206">
        <v>1.47</v>
      </c>
      <c r="U59" s="206">
        <v>1.78</v>
      </c>
      <c r="V59" s="206">
        <v>1.41</v>
      </c>
      <c r="W59" s="206">
        <v>0.7</v>
      </c>
      <c r="X59" s="206">
        <v>1.48</v>
      </c>
      <c r="Y59" s="206">
        <v>0</v>
      </c>
      <c r="Z59" s="206">
        <v>4.1900000000000004</v>
      </c>
      <c r="AA59" s="206">
        <v>1.36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35.950000000000003</v>
      </c>
      <c r="J60" s="206">
        <v>0.72</v>
      </c>
      <c r="K60" s="206">
        <v>23.44</v>
      </c>
      <c r="L60" s="206">
        <v>3.38</v>
      </c>
      <c r="M60" s="206">
        <v>1.0900000000000001</v>
      </c>
      <c r="N60" s="206">
        <v>1.78</v>
      </c>
      <c r="O60" s="206">
        <v>2.52</v>
      </c>
      <c r="P60" s="206">
        <v>0</v>
      </c>
      <c r="Q60" s="206">
        <v>10.029999999999999</v>
      </c>
      <c r="R60" s="206">
        <v>0.32</v>
      </c>
      <c r="S60" s="206">
        <v>0.4</v>
      </c>
      <c r="T60" s="206">
        <v>1.47</v>
      </c>
      <c r="U60" s="206">
        <v>1.78</v>
      </c>
      <c r="V60" s="206">
        <v>1.41</v>
      </c>
      <c r="W60" s="206">
        <v>0.7</v>
      </c>
      <c r="X60" s="206">
        <v>1.48</v>
      </c>
      <c r="Y60" s="206">
        <v>0</v>
      </c>
      <c r="Z60" s="206">
        <v>4.1900000000000004</v>
      </c>
      <c r="AA60" s="206">
        <v>1.36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35.950000000000003</v>
      </c>
      <c r="J61" s="206">
        <v>0.72</v>
      </c>
      <c r="K61" s="206">
        <v>8.7899999999999991</v>
      </c>
      <c r="L61" s="206">
        <v>3.38</v>
      </c>
      <c r="M61" s="206">
        <v>1.0900000000000001</v>
      </c>
      <c r="N61" s="206">
        <v>1.78</v>
      </c>
      <c r="O61" s="206">
        <v>2.52</v>
      </c>
      <c r="P61" s="206">
        <v>0</v>
      </c>
      <c r="Q61" s="206">
        <v>10.029999999999999</v>
      </c>
      <c r="R61" s="206">
        <v>0.32</v>
      </c>
      <c r="S61" s="206">
        <v>0.4</v>
      </c>
      <c r="T61" s="206">
        <v>1.47</v>
      </c>
      <c r="U61" s="206">
        <v>1.78</v>
      </c>
      <c r="V61" s="206">
        <v>1.47</v>
      </c>
      <c r="W61" s="206">
        <v>0.7</v>
      </c>
      <c r="X61" s="206">
        <v>1.48</v>
      </c>
      <c r="Y61" s="206">
        <v>0</v>
      </c>
      <c r="Z61" s="206">
        <v>4.1900000000000004</v>
      </c>
      <c r="AA61" s="206">
        <v>1.36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35.950000000000003</v>
      </c>
      <c r="J62" s="206">
        <v>0.72</v>
      </c>
      <c r="K62" s="206">
        <v>8.7899999999999991</v>
      </c>
      <c r="L62" s="206">
        <v>3.38</v>
      </c>
      <c r="M62" s="206">
        <v>1.0900000000000001</v>
      </c>
      <c r="N62" s="206">
        <v>1.78</v>
      </c>
      <c r="O62" s="206">
        <v>2.52</v>
      </c>
      <c r="P62" s="206">
        <v>0</v>
      </c>
      <c r="Q62" s="206">
        <v>10.029999999999999</v>
      </c>
      <c r="R62" s="206">
        <v>0.32</v>
      </c>
      <c r="S62" s="206">
        <v>0.4</v>
      </c>
      <c r="T62" s="206">
        <v>1.47</v>
      </c>
      <c r="U62" s="206">
        <v>1.78</v>
      </c>
      <c r="V62" s="206">
        <v>1.47</v>
      </c>
      <c r="W62" s="206">
        <v>0.7</v>
      </c>
      <c r="X62" s="206">
        <v>1.48</v>
      </c>
      <c r="Y62" s="206">
        <v>0</v>
      </c>
      <c r="Z62" s="206">
        <v>4.1900000000000004</v>
      </c>
      <c r="AA62" s="206">
        <v>1.36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35.950000000000003</v>
      </c>
      <c r="J63" s="206">
        <v>0.72</v>
      </c>
      <c r="K63" s="206">
        <v>8.7899999999999991</v>
      </c>
      <c r="L63" s="206">
        <v>3.38</v>
      </c>
      <c r="M63" s="206">
        <v>1.0900000000000001</v>
      </c>
      <c r="N63" s="206">
        <v>1.78</v>
      </c>
      <c r="O63" s="206">
        <v>2.52</v>
      </c>
      <c r="P63" s="206">
        <v>0</v>
      </c>
      <c r="Q63" s="206">
        <v>10.029999999999999</v>
      </c>
      <c r="R63" s="206">
        <v>0.32</v>
      </c>
      <c r="S63" s="206">
        <v>0.4</v>
      </c>
      <c r="T63" s="206">
        <v>1.47</v>
      </c>
      <c r="U63" s="206">
        <v>1.78</v>
      </c>
      <c r="V63" s="206">
        <v>1.32</v>
      </c>
      <c r="W63" s="206">
        <v>0.7</v>
      </c>
      <c r="X63" s="206">
        <v>1.48</v>
      </c>
      <c r="Y63" s="206">
        <v>0</v>
      </c>
      <c r="Z63" s="206">
        <v>4.1900000000000004</v>
      </c>
      <c r="AA63" s="206">
        <v>1.36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15.17</v>
      </c>
      <c r="H64" s="206">
        <v>0</v>
      </c>
      <c r="I64" s="206">
        <v>35.950000000000003</v>
      </c>
      <c r="J64" s="206">
        <v>0.72</v>
      </c>
      <c r="K64" s="206">
        <v>8.7899999999999991</v>
      </c>
      <c r="L64" s="206">
        <v>3.38</v>
      </c>
      <c r="M64" s="206">
        <v>1.0900000000000001</v>
      </c>
      <c r="N64" s="206">
        <v>1.78</v>
      </c>
      <c r="O64" s="206">
        <v>2.52</v>
      </c>
      <c r="P64" s="206">
        <v>0</v>
      </c>
      <c r="Q64" s="206">
        <v>10.029999999999999</v>
      </c>
      <c r="R64" s="206">
        <v>0.32</v>
      </c>
      <c r="S64" s="206">
        <v>0.4</v>
      </c>
      <c r="T64" s="206">
        <v>1.47</v>
      </c>
      <c r="U64" s="206">
        <v>1.78</v>
      </c>
      <c r="V64" s="206">
        <v>1.32</v>
      </c>
      <c r="W64" s="206">
        <v>0.7</v>
      </c>
      <c r="X64" s="206">
        <v>1.48</v>
      </c>
      <c r="Y64" s="206">
        <v>0</v>
      </c>
      <c r="Z64" s="206">
        <v>4.1900000000000004</v>
      </c>
      <c r="AA64" s="206">
        <v>1.36</v>
      </c>
      <c r="AB64" s="206">
        <v>0</v>
      </c>
      <c r="AC64" s="206">
        <v>25.8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15.17</v>
      </c>
      <c r="H65" s="206">
        <v>0</v>
      </c>
      <c r="I65" s="206">
        <v>34.75</v>
      </c>
      <c r="J65" s="206">
        <v>3.37</v>
      </c>
      <c r="K65" s="206">
        <v>8.7899999999999991</v>
      </c>
      <c r="L65" s="206">
        <v>3.38</v>
      </c>
      <c r="M65" s="206">
        <v>1.0900000000000001</v>
      </c>
      <c r="N65" s="206">
        <v>1.78</v>
      </c>
      <c r="O65" s="206">
        <v>2.52</v>
      </c>
      <c r="P65" s="206">
        <v>0</v>
      </c>
      <c r="Q65" s="206">
        <v>10.029999999999999</v>
      </c>
      <c r="R65" s="206">
        <v>0.32</v>
      </c>
      <c r="S65" s="206">
        <v>0.4</v>
      </c>
      <c r="T65" s="206">
        <v>1.47</v>
      </c>
      <c r="U65" s="206">
        <v>1.78</v>
      </c>
      <c r="V65" s="206">
        <v>3.45</v>
      </c>
      <c r="W65" s="206">
        <v>0.7</v>
      </c>
      <c r="X65" s="206">
        <v>1.48</v>
      </c>
      <c r="Y65" s="206">
        <v>0</v>
      </c>
      <c r="Z65" s="206">
        <v>4.1900000000000004</v>
      </c>
      <c r="AA65" s="206">
        <v>1.36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17.62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4.6100000000000003</v>
      </c>
      <c r="E66" s="206">
        <v>0</v>
      </c>
      <c r="F66" s="206">
        <v>0</v>
      </c>
      <c r="G66" s="206">
        <v>15.17</v>
      </c>
      <c r="H66" s="206">
        <v>0</v>
      </c>
      <c r="I66" s="206">
        <v>28.5</v>
      </c>
      <c r="J66" s="206">
        <v>3.37</v>
      </c>
      <c r="K66" s="206">
        <v>8.7899999999999991</v>
      </c>
      <c r="L66" s="206">
        <v>3.38</v>
      </c>
      <c r="M66" s="206">
        <v>1.0900000000000001</v>
      </c>
      <c r="N66" s="206">
        <v>1.78</v>
      </c>
      <c r="O66" s="206">
        <v>2.52</v>
      </c>
      <c r="P66" s="206">
        <v>0</v>
      </c>
      <c r="Q66" s="206">
        <v>10.029999999999999</v>
      </c>
      <c r="R66" s="206">
        <v>0.32</v>
      </c>
      <c r="S66" s="206">
        <v>0.4</v>
      </c>
      <c r="T66" s="206">
        <v>1.47</v>
      </c>
      <c r="U66" s="206">
        <v>1.78</v>
      </c>
      <c r="V66" s="206">
        <v>3.45</v>
      </c>
      <c r="W66" s="206">
        <v>0.7</v>
      </c>
      <c r="X66" s="206">
        <v>1.48</v>
      </c>
      <c r="Y66" s="206">
        <v>0</v>
      </c>
      <c r="Z66" s="206">
        <v>4.1900000000000004</v>
      </c>
      <c r="AA66" s="206">
        <v>1.36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17.62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6.45</v>
      </c>
      <c r="E67" s="206">
        <v>0</v>
      </c>
      <c r="F67" s="206">
        <v>0</v>
      </c>
      <c r="G67" s="206">
        <v>15.17</v>
      </c>
      <c r="H67" s="206">
        <v>0</v>
      </c>
      <c r="I67" s="206">
        <v>28.5</v>
      </c>
      <c r="J67" s="206">
        <v>3.37</v>
      </c>
      <c r="K67" s="206">
        <v>8.7899999999999991</v>
      </c>
      <c r="L67" s="206">
        <v>3.38</v>
      </c>
      <c r="M67" s="206">
        <v>1.0900000000000001</v>
      </c>
      <c r="N67" s="206">
        <v>1.78</v>
      </c>
      <c r="O67" s="206">
        <v>2.52</v>
      </c>
      <c r="P67" s="206">
        <v>0</v>
      </c>
      <c r="Q67" s="206">
        <v>10.029999999999999</v>
      </c>
      <c r="R67" s="206">
        <v>0.32</v>
      </c>
      <c r="S67" s="206">
        <v>0.4</v>
      </c>
      <c r="T67" s="206">
        <v>1.47</v>
      </c>
      <c r="U67" s="206">
        <v>1.78</v>
      </c>
      <c r="V67" s="206">
        <v>3.47</v>
      </c>
      <c r="W67" s="206">
        <v>0.7</v>
      </c>
      <c r="X67" s="206">
        <v>1.48</v>
      </c>
      <c r="Y67" s="206">
        <v>0</v>
      </c>
      <c r="Z67" s="206">
        <v>4.1900000000000004</v>
      </c>
      <c r="AA67" s="206">
        <v>1.36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17.62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7.61</v>
      </c>
      <c r="E68" s="206">
        <v>0</v>
      </c>
      <c r="F68" s="206">
        <v>0</v>
      </c>
      <c r="G68" s="206">
        <v>15.17</v>
      </c>
      <c r="H68" s="206">
        <v>0</v>
      </c>
      <c r="I68" s="206">
        <v>28.5</v>
      </c>
      <c r="J68" s="206">
        <v>3.37</v>
      </c>
      <c r="K68" s="206">
        <v>8.7799999999999994</v>
      </c>
      <c r="L68" s="206">
        <v>3.38</v>
      </c>
      <c r="M68" s="206">
        <v>1.0900000000000001</v>
      </c>
      <c r="N68" s="206">
        <v>1.78</v>
      </c>
      <c r="O68" s="206">
        <v>2.52</v>
      </c>
      <c r="P68" s="206">
        <v>0</v>
      </c>
      <c r="Q68" s="206">
        <v>10.029999999999999</v>
      </c>
      <c r="R68" s="206">
        <v>0.32</v>
      </c>
      <c r="S68" s="206">
        <v>0.4</v>
      </c>
      <c r="T68" s="206">
        <v>1.47</v>
      </c>
      <c r="U68" s="206">
        <v>1.78</v>
      </c>
      <c r="V68" s="206">
        <v>3.47</v>
      </c>
      <c r="W68" s="206">
        <v>0.7</v>
      </c>
      <c r="X68" s="206">
        <v>1.48</v>
      </c>
      <c r="Y68" s="206">
        <v>0</v>
      </c>
      <c r="Z68" s="206">
        <v>4.1900000000000004</v>
      </c>
      <c r="AA68" s="206">
        <v>1.36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17.62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7.61</v>
      </c>
      <c r="E69" s="206">
        <v>0</v>
      </c>
      <c r="F69" s="206">
        <v>0</v>
      </c>
      <c r="G69" s="206">
        <v>15.17</v>
      </c>
      <c r="H69" s="206">
        <v>0</v>
      </c>
      <c r="I69" s="206">
        <v>28.5</v>
      </c>
      <c r="J69" s="206">
        <v>3.37</v>
      </c>
      <c r="K69" s="206">
        <v>8.7799999999999994</v>
      </c>
      <c r="L69" s="206">
        <v>3.38</v>
      </c>
      <c r="M69" s="206">
        <v>1.0900000000000001</v>
      </c>
      <c r="N69" s="206">
        <v>1.78</v>
      </c>
      <c r="O69" s="206">
        <v>2.52</v>
      </c>
      <c r="P69" s="206">
        <v>0</v>
      </c>
      <c r="Q69" s="206">
        <v>10.029999999999999</v>
      </c>
      <c r="R69" s="206">
        <v>0.32</v>
      </c>
      <c r="S69" s="206">
        <v>0.4</v>
      </c>
      <c r="T69" s="206">
        <v>1.47</v>
      </c>
      <c r="U69" s="206">
        <v>1.78</v>
      </c>
      <c r="V69" s="206">
        <v>3.47</v>
      </c>
      <c r="W69" s="206">
        <v>0.7</v>
      </c>
      <c r="X69" s="206">
        <v>1.48</v>
      </c>
      <c r="Y69" s="206">
        <v>0</v>
      </c>
      <c r="Z69" s="206">
        <v>4.1900000000000004</v>
      </c>
      <c r="AA69" s="206">
        <v>1.36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7.61</v>
      </c>
      <c r="E70" s="206">
        <v>0</v>
      </c>
      <c r="F70" s="206">
        <v>0</v>
      </c>
      <c r="G70" s="206">
        <v>15.17</v>
      </c>
      <c r="H70" s="206">
        <v>0</v>
      </c>
      <c r="I70" s="206">
        <v>28.5</v>
      </c>
      <c r="J70" s="206">
        <v>3.37</v>
      </c>
      <c r="K70" s="206">
        <v>8.7799999999999994</v>
      </c>
      <c r="L70" s="206">
        <v>3.38</v>
      </c>
      <c r="M70" s="206">
        <v>1.0900000000000001</v>
      </c>
      <c r="N70" s="206">
        <v>1.78</v>
      </c>
      <c r="O70" s="206">
        <v>2.52</v>
      </c>
      <c r="P70" s="206">
        <v>0</v>
      </c>
      <c r="Q70" s="206">
        <v>10.029999999999999</v>
      </c>
      <c r="R70" s="206">
        <v>0.32</v>
      </c>
      <c r="S70" s="206">
        <v>0.4</v>
      </c>
      <c r="T70" s="206">
        <v>1.47</v>
      </c>
      <c r="U70" s="206">
        <v>1.78</v>
      </c>
      <c r="V70" s="206">
        <v>3.47</v>
      </c>
      <c r="W70" s="206">
        <v>0.7</v>
      </c>
      <c r="X70" s="206">
        <v>1.48</v>
      </c>
      <c r="Y70" s="206">
        <v>0</v>
      </c>
      <c r="Z70" s="206">
        <v>4.1900000000000004</v>
      </c>
      <c r="AA70" s="206">
        <v>1.36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7.61</v>
      </c>
      <c r="E71" s="206">
        <v>0</v>
      </c>
      <c r="F71" s="206">
        <v>0</v>
      </c>
      <c r="G71" s="206">
        <v>15.17</v>
      </c>
      <c r="H71" s="206">
        <v>0</v>
      </c>
      <c r="I71" s="206">
        <v>28.5</v>
      </c>
      <c r="J71" s="206">
        <v>3.37</v>
      </c>
      <c r="K71" s="206">
        <v>8.7799999999999994</v>
      </c>
      <c r="L71" s="206">
        <v>3.38</v>
      </c>
      <c r="M71" s="206">
        <v>1.0900000000000001</v>
      </c>
      <c r="N71" s="206">
        <v>1.78</v>
      </c>
      <c r="O71" s="206">
        <v>2.52</v>
      </c>
      <c r="P71" s="206">
        <v>0</v>
      </c>
      <c r="Q71" s="206">
        <v>10.029999999999999</v>
      </c>
      <c r="R71" s="206">
        <v>0.32</v>
      </c>
      <c r="S71" s="206">
        <v>0.4</v>
      </c>
      <c r="T71" s="206">
        <v>1.47</v>
      </c>
      <c r="U71" s="206">
        <v>1.78</v>
      </c>
      <c r="V71" s="206">
        <v>3.47</v>
      </c>
      <c r="W71" s="206">
        <v>0.7</v>
      </c>
      <c r="X71" s="206">
        <v>1.48</v>
      </c>
      <c r="Y71" s="206">
        <v>0</v>
      </c>
      <c r="Z71" s="206">
        <v>4.1900000000000004</v>
      </c>
      <c r="AA71" s="206">
        <v>1.36</v>
      </c>
      <c r="AB71" s="206">
        <v>0</v>
      </c>
      <c r="AC71" s="206">
        <v>26.53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7.61</v>
      </c>
      <c r="E72" s="206">
        <v>0</v>
      </c>
      <c r="F72" s="206">
        <v>0</v>
      </c>
      <c r="G72" s="206">
        <v>15.17</v>
      </c>
      <c r="H72" s="206">
        <v>0</v>
      </c>
      <c r="I72" s="206">
        <v>28.5</v>
      </c>
      <c r="J72" s="206">
        <v>3.37</v>
      </c>
      <c r="K72" s="206">
        <v>8.7799999999999994</v>
      </c>
      <c r="L72" s="206">
        <v>3.38</v>
      </c>
      <c r="M72" s="206">
        <v>1.0900000000000001</v>
      </c>
      <c r="N72" s="206">
        <v>1.78</v>
      </c>
      <c r="O72" s="206">
        <v>2.52</v>
      </c>
      <c r="P72" s="206">
        <v>0</v>
      </c>
      <c r="Q72" s="206">
        <v>10.029999999999999</v>
      </c>
      <c r="R72" s="206">
        <v>0.32</v>
      </c>
      <c r="S72" s="206">
        <v>0.4</v>
      </c>
      <c r="T72" s="206">
        <v>1.47</v>
      </c>
      <c r="U72" s="206">
        <v>1.78</v>
      </c>
      <c r="V72" s="206">
        <v>3.47</v>
      </c>
      <c r="W72" s="206">
        <v>0.7</v>
      </c>
      <c r="X72" s="206">
        <v>1.48</v>
      </c>
      <c r="Y72" s="206">
        <v>0</v>
      </c>
      <c r="Z72" s="206">
        <v>4.1900000000000004</v>
      </c>
      <c r="AA72" s="206">
        <v>1.36</v>
      </c>
      <c r="AB72" s="206">
        <v>0</v>
      </c>
      <c r="AC72" s="206">
        <v>26.53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7.61</v>
      </c>
      <c r="E73" s="206">
        <v>0</v>
      </c>
      <c r="F73" s="206">
        <v>0</v>
      </c>
      <c r="G73" s="206">
        <v>15.17</v>
      </c>
      <c r="H73" s="206">
        <v>0</v>
      </c>
      <c r="I73" s="206">
        <v>22.48</v>
      </c>
      <c r="J73" s="206">
        <v>3.37</v>
      </c>
      <c r="K73" s="206">
        <v>8.7799999999999994</v>
      </c>
      <c r="L73" s="206">
        <v>3.38</v>
      </c>
      <c r="M73" s="206">
        <v>1.0900000000000001</v>
      </c>
      <c r="N73" s="206">
        <v>1.78</v>
      </c>
      <c r="O73" s="206">
        <v>2.52</v>
      </c>
      <c r="P73" s="206">
        <v>0</v>
      </c>
      <c r="Q73" s="206">
        <v>10.029999999999999</v>
      </c>
      <c r="R73" s="206">
        <v>0.32</v>
      </c>
      <c r="S73" s="206">
        <v>0.4</v>
      </c>
      <c r="T73" s="206">
        <v>1.47</v>
      </c>
      <c r="U73" s="206">
        <v>1.78</v>
      </c>
      <c r="V73" s="206">
        <v>3.59</v>
      </c>
      <c r="W73" s="206">
        <v>0.7</v>
      </c>
      <c r="X73" s="206">
        <v>1.48</v>
      </c>
      <c r="Y73" s="206">
        <v>0</v>
      </c>
      <c r="Z73" s="206">
        <v>4.1900000000000004</v>
      </c>
      <c r="AA73" s="206">
        <v>1.36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7.61</v>
      </c>
      <c r="E74" s="206">
        <v>0</v>
      </c>
      <c r="F74" s="206">
        <v>0</v>
      </c>
      <c r="G74" s="206">
        <v>0</v>
      </c>
      <c r="H74" s="206">
        <v>0</v>
      </c>
      <c r="I74" s="206">
        <v>15.74</v>
      </c>
      <c r="J74" s="206">
        <v>3.37</v>
      </c>
      <c r="K74" s="206">
        <v>8.7799999999999994</v>
      </c>
      <c r="L74" s="206">
        <v>3.38</v>
      </c>
      <c r="M74" s="206">
        <v>1.0900000000000001</v>
      </c>
      <c r="N74" s="206">
        <v>1.78</v>
      </c>
      <c r="O74" s="206">
        <v>2.52</v>
      </c>
      <c r="P74" s="206">
        <v>0</v>
      </c>
      <c r="Q74" s="206">
        <v>10.029999999999999</v>
      </c>
      <c r="R74" s="206">
        <v>0.32</v>
      </c>
      <c r="S74" s="206">
        <v>0.4</v>
      </c>
      <c r="T74" s="206">
        <v>1.47</v>
      </c>
      <c r="U74" s="206">
        <v>1.78</v>
      </c>
      <c r="V74" s="206">
        <v>3.59</v>
      </c>
      <c r="W74" s="206">
        <v>0.7</v>
      </c>
      <c r="X74" s="206">
        <v>1.48</v>
      </c>
      <c r="Y74" s="206">
        <v>0</v>
      </c>
      <c r="Z74" s="206">
        <v>4.1900000000000004</v>
      </c>
      <c r="AA74" s="206">
        <v>1.36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15.74</v>
      </c>
      <c r="J75" s="206">
        <v>3.37</v>
      </c>
      <c r="K75" s="206">
        <v>8.7799999999999994</v>
      </c>
      <c r="L75" s="206">
        <v>3.38</v>
      </c>
      <c r="M75" s="206">
        <v>1.0900000000000001</v>
      </c>
      <c r="N75" s="206">
        <v>1.78</v>
      </c>
      <c r="O75" s="206">
        <v>2.52</v>
      </c>
      <c r="P75" s="206">
        <v>0</v>
      </c>
      <c r="Q75" s="206">
        <v>10.029999999999999</v>
      </c>
      <c r="R75" s="206">
        <v>0.32</v>
      </c>
      <c r="S75" s="206">
        <v>0.4</v>
      </c>
      <c r="T75" s="206">
        <v>1.47</v>
      </c>
      <c r="U75" s="206">
        <v>1.78</v>
      </c>
      <c r="V75" s="206">
        <v>3.59</v>
      </c>
      <c r="W75" s="206">
        <v>0.7</v>
      </c>
      <c r="X75" s="206">
        <v>1.48</v>
      </c>
      <c r="Y75" s="206">
        <v>0</v>
      </c>
      <c r="Z75" s="206">
        <v>4.1900000000000004</v>
      </c>
      <c r="AA75" s="206">
        <v>1.36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15.74</v>
      </c>
      <c r="J76" s="206">
        <v>3.37</v>
      </c>
      <c r="K76" s="206">
        <v>8.7799999999999994</v>
      </c>
      <c r="L76" s="206">
        <v>3.38</v>
      </c>
      <c r="M76" s="206">
        <v>1.0900000000000001</v>
      </c>
      <c r="N76" s="206">
        <v>1.78</v>
      </c>
      <c r="O76" s="206">
        <v>2.52</v>
      </c>
      <c r="P76" s="206">
        <v>0</v>
      </c>
      <c r="Q76" s="206">
        <v>10.029999999999999</v>
      </c>
      <c r="R76" s="206">
        <v>0.32</v>
      </c>
      <c r="S76" s="206">
        <v>0.4</v>
      </c>
      <c r="T76" s="206">
        <v>1.47</v>
      </c>
      <c r="U76" s="206">
        <v>1.78</v>
      </c>
      <c r="V76" s="206">
        <v>3.47</v>
      </c>
      <c r="W76" s="206">
        <v>0.7</v>
      </c>
      <c r="X76" s="206">
        <v>1.48</v>
      </c>
      <c r="Y76" s="206">
        <v>0</v>
      </c>
      <c r="Z76" s="206">
        <v>4.1900000000000004</v>
      </c>
      <c r="AA76" s="206">
        <v>1.36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15.74</v>
      </c>
      <c r="J77" s="206">
        <v>3.37</v>
      </c>
      <c r="K77" s="206">
        <v>8.7799999999999994</v>
      </c>
      <c r="L77" s="206">
        <v>3.38</v>
      </c>
      <c r="M77" s="206">
        <v>1.0900000000000001</v>
      </c>
      <c r="N77" s="206">
        <v>1.78</v>
      </c>
      <c r="O77" s="206">
        <v>2.52</v>
      </c>
      <c r="P77" s="206">
        <v>0</v>
      </c>
      <c r="Q77" s="206">
        <v>10.029999999999999</v>
      </c>
      <c r="R77" s="206">
        <v>0.32</v>
      </c>
      <c r="S77" s="206">
        <v>0.4</v>
      </c>
      <c r="T77" s="206">
        <v>1.47</v>
      </c>
      <c r="U77" s="206">
        <v>1.78</v>
      </c>
      <c r="V77" s="206">
        <v>3.47</v>
      </c>
      <c r="W77" s="206">
        <v>0.7</v>
      </c>
      <c r="X77" s="206">
        <v>1.48</v>
      </c>
      <c r="Y77" s="206">
        <v>0</v>
      </c>
      <c r="Z77" s="206">
        <v>4.1900000000000004</v>
      </c>
      <c r="AA77" s="206">
        <v>1.36</v>
      </c>
      <c r="AB77" s="206">
        <v>0</v>
      </c>
      <c r="AC77" s="206">
        <v>20.89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15.74</v>
      </c>
      <c r="J78" s="206">
        <v>3.37</v>
      </c>
      <c r="K78" s="206">
        <v>8.7799999999999994</v>
      </c>
      <c r="L78" s="206">
        <v>3.38</v>
      </c>
      <c r="M78" s="206">
        <v>1.0900000000000001</v>
      </c>
      <c r="N78" s="206">
        <v>1.78</v>
      </c>
      <c r="O78" s="206">
        <v>2.52</v>
      </c>
      <c r="P78" s="206">
        <v>0</v>
      </c>
      <c r="Q78" s="206">
        <v>10.029999999999999</v>
      </c>
      <c r="R78" s="206">
        <v>0.32</v>
      </c>
      <c r="S78" s="206">
        <v>0.4</v>
      </c>
      <c r="T78" s="206">
        <v>1.47</v>
      </c>
      <c r="U78" s="206">
        <v>1.78</v>
      </c>
      <c r="V78" s="206">
        <v>3.44</v>
      </c>
      <c r="W78" s="206">
        <v>0.7</v>
      </c>
      <c r="X78" s="206">
        <v>1.48</v>
      </c>
      <c r="Y78" s="206">
        <v>0</v>
      </c>
      <c r="Z78" s="206">
        <v>4.1900000000000004</v>
      </c>
      <c r="AA78" s="206">
        <v>1.36</v>
      </c>
      <c r="AB78" s="206">
        <v>0</v>
      </c>
      <c r="AC78" s="206">
        <v>20.89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15.74</v>
      </c>
      <c r="J79" s="206">
        <v>3.37</v>
      </c>
      <c r="K79" s="206">
        <v>8.7799999999999994</v>
      </c>
      <c r="L79" s="206">
        <v>3.38</v>
      </c>
      <c r="M79" s="206">
        <v>1.0900000000000001</v>
      </c>
      <c r="N79" s="206">
        <v>1.78</v>
      </c>
      <c r="O79" s="206">
        <v>2.52</v>
      </c>
      <c r="P79" s="206">
        <v>0</v>
      </c>
      <c r="Q79" s="206">
        <v>10.029999999999999</v>
      </c>
      <c r="R79" s="206">
        <v>0.32</v>
      </c>
      <c r="S79" s="206">
        <v>0.4</v>
      </c>
      <c r="T79" s="206">
        <v>1.47</v>
      </c>
      <c r="U79" s="206">
        <v>1.78</v>
      </c>
      <c r="V79" s="206">
        <v>3.44</v>
      </c>
      <c r="W79" s="206">
        <v>0.7</v>
      </c>
      <c r="X79" s="206">
        <v>1.48</v>
      </c>
      <c r="Y79" s="206">
        <v>0</v>
      </c>
      <c r="Z79" s="206">
        <v>4.1900000000000004</v>
      </c>
      <c r="AA79" s="206">
        <v>1.36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15.74</v>
      </c>
      <c r="J80" s="206">
        <v>3.37</v>
      </c>
      <c r="K80" s="206">
        <v>8.7799999999999994</v>
      </c>
      <c r="L80" s="206">
        <v>3.38</v>
      </c>
      <c r="M80" s="206">
        <v>1.0900000000000001</v>
      </c>
      <c r="N80" s="206">
        <v>1.78</v>
      </c>
      <c r="O80" s="206">
        <v>2.52</v>
      </c>
      <c r="P80" s="206">
        <v>0</v>
      </c>
      <c r="Q80" s="206">
        <v>10.029999999999999</v>
      </c>
      <c r="R80" s="206">
        <v>0.32</v>
      </c>
      <c r="S80" s="206">
        <v>0.4</v>
      </c>
      <c r="T80" s="206">
        <v>1.47</v>
      </c>
      <c r="U80" s="206">
        <v>1.78</v>
      </c>
      <c r="V80" s="206">
        <v>3.44</v>
      </c>
      <c r="W80" s="206">
        <v>0.7</v>
      </c>
      <c r="X80" s="206">
        <v>1.48</v>
      </c>
      <c r="Y80" s="206">
        <v>0</v>
      </c>
      <c r="Z80" s="206">
        <v>4.1900000000000004</v>
      </c>
      <c r="AA80" s="206">
        <v>1.36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15.74</v>
      </c>
      <c r="J81" s="206">
        <v>3.37</v>
      </c>
      <c r="K81" s="206">
        <v>8.7799999999999994</v>
      </c>
      <c r="L81" s="206">
        <v>3.38</v>
      </c>
      <c r="M81" s="206">
        <v>1.0900000000000001</v>
      </c>
      <c r="N81" s="206">
        <v>1.78</v>
      </c>
      <c r="O81" s="206">
        <v>2.52</v>
      </c>
      <c r="P81" s="206">
        <v>0</v>
      </c>
      <c r="Q81" s="206">
        <v>10.029999999999999</v>
      </c>
      <c r="R81" s="206">
        <v>0.32</v>
      </c>
      <c r="S81" s="206">
        <v>0.4</v>
      </c>
      <c r="T81" s="206">
        <v>1.47</v>
      </c>
      <c r="U81" s="206">
        <v>1.78</v>
      </c>
      <c r="V81" s="206">
        <v>3.44</v>
      </c>
      <c r="W81" s="206">
        <v>0.7</v>
      </c>
      <c r="X81" s="206">
        <v>1.48</v>
      </c>
      <c r="Y81" s="206">
        <v>0</v>
      </c>
      <c r="Z81" s="206">
        <v>4.1900000000000004</v>
      </c>
      <c r="AA81" s="206">
        <v>1.36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15.74</v>
      </c>
      <c r="J82" s="206">
        <v>3.37</v>
      </c>
      <c r="K82" s="206">
        <v>8.7799999999999994</v>
      </c>
      <c r="L82" s="206">
        <v>3.38</v>
      </c>
      <c r="M82" s="206">
        <v>1.0900000000000001</v>
      </c>
      <c r="N82" s="206">
        <v>1.78</v>
      </c>
      <c r="O82" s="206">
        <v>2.52</v>
      </c>
      <c r="P82" s="206">
        <v>0</v>
      </c>
      <c r="Q82" s="206">
        <v>10.029999999999999</v>
      </c>
      <c r="R82" s="206">
        <v>0.32</v>
      </c>
      <c r="S82" s="206">
        <v>0.4</v>
      </c>
      <c r="T82" s="206">
        <v>1.47</v>
      </c>
      <c r="U82" s="206">
        <v>1.78</v>
      </c>
      <c r="V82" s="206">
        <v>3.44</v>
      </c>
      <c r="W82" s="206">
        <v>0.7</v>
      </c>
      <c r="X82" s="206">
        <v>1.48</v>
      </c>
      <c r="Y82" s="206">
        <v>0</v>
      </c>
      <c r="Z82" s="206">
        <v>4.1900000000000004</v>
      </c>
      <c r="AA82" s="206">
        <v>1.36</v>
      </c>
      <c r="AB82" s="206">
        <v>0</v>
      </c>
      <c r="AC82" s="206">
        <v>23.54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15.74</v>
      </c>
      <c r="J83" s="206">
        <v>3.37</v>
      </c>
      <c r="K83" s="206">
        <v>52.41</v>
      </c>
      <c r="L83" s="206">
        <v>3.38</v>
      </c>
      <c r="M83" s="206">
        <v>1.0900000000000001</v>
      </c>
      <c r="N83" s="206">
        <v>1.78</v>
      </c>
      <c r="O83" s="206">
        <v>2.52</v>
      </c>
      <c r="P83" s="206">
        <v>0</v>
      </c>
      <c r="Q83" s="206">
        <v>10.029999999999999</v>
      </c>
      <c r="R83" s="206">
        <v>0.32</v>
      </c>
      <c r="S83" s="206">
        <v>0.4</v>
      </c>
      <c r="T83" s="206">
        <v>1.47</v>
      </c>
      <c r="U83" s="206">
        <v>1.78</v>
      </c>
      <c r="V83" s="206">
        <v>3.44</v>
      </c>
      <c r="W83" s="206">
        <v>0.7</v>
      </c>
      <c r="X83" s="206">
        <v>1.48</v>
      </c>
      <c r="Y83" s="206">
        <v>0</v>
      </c>
      <c r="Z83" s="206">
        <v>4.1900000000000004</v>
      </c>
      <c r="AA83" s="206">
        <v>1.36</v>
      </c>
      <c r="AB83" s="206">
        <v>0</v>
      </c>
      <c r="AC83" s="206">
        <v>23.54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15.74</v>
      </c>
      <c r="J84" s="206">
        <v>3.37</v>
      </c>
      <c r="K84" s="206">
        <v>60.13</v>
      </c>
      <c r="L84" s="206">
        <v>3.38</v>
      </c>
      <c r="M84" s="206">
        <v>1.0900000000000001</v>
      </c>
      <c r="N84" s="206">
        <v>1.78</v>
      </c>
      <c r="O84" s="206">
        <v>2.52</v>
      </c>
      <c r="P84" s="206">
        <v>0</v>
      </c>
      <c r="Q84" s="206">
        <v>10.029999999999999</v>
      </c>
      <c r="R84" s="206">
        <v>0.32</v>
      </c>
      <c r="S84" s="206">
        <v>0.4</v>
      </c>
      <c r="T84" s="206">
        <v>1.47</v>
      </c>
      <c r="U84" s="206">
        <v>1.78</v>
      </c>
      <c r="V84" s="206">
        <v>3.44</v>
      </c>
      <c r="W84" s="206">
        <v>0.7</v>
      </c>
      <c r="X84" s="206">
        <v>1.48</v>
      </c>
      <c r="Y84" s="206">
        <v>0</v>
      </c>
      <c r="Z84" s="206">
        <v>4.1900000000000004</v>
      </c>
      <c r="AA84" s="206">
        <v>1.36</v>
      </c>
      <c r="AB84" s="206">
        <v>0</v>
      </c>
      <c r="AC84" s="206">
        <v>23.54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40.770000000000003</v>
      </c>
      <c r="J85" s="206">
        <v>0</v>
      </c>
      <c r="K85" s="206">
        <v>60.13</v>
      </c>
      <c r="L85" s="206">
        <v>3.38</v>
      </c>
      <c r="M85" s="206">
        <v>1.0900000000000001</v>
      </c>
      <c r="N85" s="206">
        <v>1.78</v>
      </c>
      <c r="O85" s="206">
        <v>2.52</v>
      </c>
      <c r="P85" s="206">
        <v>0</v>
      </c>
      <c r="Q85" s="206">
        <v>10.029999999999999</v>
      </c>
      <c r="R85" s="206">
        <v>0.32</v>
      </c>
      <c r="S85" s="206">
        <v>0.4</v>
      </c>
      <c r="T85" s="206">
        <v>1.47</v>
      </c>
      <c r="U85" s="206">
        <v>1.78</v>
      </c>
      <c r="V85" s="206">
        <v>3.19</v>
      </c>
      <c r="W85" s="206">
        <v>0.7</v>
      </c>
      <c r="X85" s="206">
        <v>1.48</v>
      </c>
      <c r="Y85" s="206">
        <v>0</v>
      </c>
      <c r="Z85" s="206">
        <v>4.1900000000000004</v>
      </c>
      <c r="AA85" s="206">
        <v>1.36</v>
      </c>
      <c r="AB85" s="206">
        <v>0</v>
      </c>
      <c r="AC85" s="206">
        <v>23.54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40.770000000000003</v>
      </c>
      <c r="J86" s="206">
        <v>0</v>
      </c>
      <c r="K86" s="206">
        <v>58.2</v>
      </c>
      <c r="L86" s="206">
        <v>3.38</v>
      </c>
      <c r="M86" s="206">
        <v>1.0900000000000001</v>
      </c>
      <c r="N86" s="206">
        <v>1.78</v>
      </c>
      <c r="O86" s="206">
        <v>2.52</v>
      </c>
      <c r="P86" s="206">
        <v>0</v>
      </c>
      <c r="Q86" s="206">
        <v>10.029999999999999</v>
      </c>
      <c r="R86" s="206">
        <v>0.32</v>
      </c>
      <c r="S86" s="206">
        <v>0.4</v>
      </c>
      <c r="T86" s="206">
        <v>1.47</v>
      </c>
      <c r="U86" s="206">
        <v>1.78</v>
      </c>
      <c r="V86" s="206">
        <v>2.4</v>
      </c>
      <c r="W86" s="206">
        <v>0.7</v>
      </c>
      <c r="X86" s="206">
        <v>1.48</v>
      </c>
      <c r="Y86" s="206">
        <v>0</v>
      </c>
      <c r="Z86" s="206">
        <v>4.1900000000000004</v>
      </c>
      <c r="AA86" s="206">
        <v>1.36</v>
      </c>
      <c r="AB86" s="206">
        <v>0</v>
      </c>
      <c r="AC86" s="206">
        <v>23.54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20.66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40.770000000000003</v>
      </c>
      <c r="J87" s="206">
        <v>0</v>
      </c>
      <c r="K87" s="206">
        <v>67.86</v>
      </c>
      <c r="L87" s="206">
        <v>3.38</v>
      </c>
      <c r="M87" s="206">
        <v>1.0900000000000001</v>
      </c>
      <c r="N87" s="206">
        <v>1.78</v>
      </c>
      <c r="O87" s="206">
        <v>2.52</v>
      </c>
      <c r="P87" s="206">
        <v>0</v>
      </c>
      <c r="Q87" s="206">
        <v>10.029999999999999</v>
      </c>
      <c r="R87" s="206">
        <v>0.32</v>
      </c>
      <c r="S87" s="206">
        <v>0.4</v>
      </c>
      <c r="T87" s="206">
        <v>1.47</v>
      </c>
      <c r="U87" s="206">
        <v>1.78</v>
      </c>
      <c r="V87" s="206">
        <v>0</v>
      </c>
      <c r="W87" s="206">
        <v>0.7</v>
      </c>
      <c r="X87" s="206">
        <v>1.48</v>
      </c>
      <c r="Y87" s="206">
        <v>0</v>
      </c>
      <c r="Z87" s="206">
        <v>4.1900000000000004</v>
      </c>
      <c r="AA87" s="206">
        <v>1.36</v>
      </c>
      <c r="AB87" s="206">
        <v>0</v>
      </c>
      <c r="AC87" s="206">
        <v>23.54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40.770000000000003</v>
      </c>
      <c r="J88" s="206">
        <v>0</v>
      </c>
      <c r="K88" s="206">
        <v>62.07</v>
      </c>
      <c r="L88" s="206">
        <v>3.38</v>
      </c>
      <c r="M88" s="206">
        <v>1.0900000000000001</v>
      </c>
      <c r="N88" s="206">
        <v>1.78</v>
      </c>
      <c r="O88" s="206">
        <v>2.52</v>
      </c>
      <c r="P88" s="206">
        <v>0</v>
      </c>
      <c r="Q88" s="206">
        <v>10.029999999999999</v>
      </c>
      <c r="R88" s="206">
        <v>0.32</v>
      </c>
      <c r="S88" s="206">
        <v>0.4</v>
      </c>
      <c r="T88" s="206">
        <v>1.47</v>
      </c>
      <c r="U88" s="206">
        <v>1.78</v>
      </c>
      <c r="V88" s="206">
        <v>0</v>
      </c>
      <c r="W88" s="206">
        <v>0.7</v>
      </c>
      <c r="X88" s="206">
        <v>1.48</v>
      </c>
      <c r="Y88" s="206">
        <v>0</v>
      </c>
      <c r="Z88" s="206">
        <v>4.1900000000000004</v>
      </c>
      <c r="AA88" s="206">
        <v>1.36</v>
      </c>
      <c r="AB88" s="206">
        <v>0</v>
      </c>
      <c r="AC88" s="206">
        <v>23.54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40.770000000000003</v>
      </c>
      <c r="J89" s="206">
        <v>0</v>
      </c>
      <c r="K89" s="206">
        <v>64.959999999999994</v>
      </c>
      <c r="L89" s="206">
        <v>3.38</v>
      </c>
      <c r="M89" s="206">
        <v>1.0900000000000001</v>
      </c>
      <c r="N89" s="206">
        <v>1.78</v>
      </c>
      <c r="O89" s="206">
        <v>2.52</v>
      </c>
      <c r="P89" s="206">
        <v>0</v>
      </c>
      <c r="Q89" s="206">
        <v>10.029999999999999</v>
      </c>
      <c r="R89" s="206">
        <v>0.32</v>
      </c>
      <c r="S89" s="206">
        <v>0.4</v>
      </c>
      <c r="T89" s="206">
        <v>1.47</v>
      </c>
      <c r="U89" s="206">
        <v>1.78</v>
      </c>
      <c r="V89" s="206">
        <v>0</v>
      </c>
      <c r="W89" s="206">
        <v>0.7</v>
      </c>
      <c r="X89" s="206">
        <v>1.48</v>
      </c>
      <c r="Y89" s="206">
        <v>0</v>
      </c>
      <c r="Z89" s="206">
        <v>4.1900000000000004</v>
      </c>
      <c r="AA89" s="206">
        <v>1.36</v>
      </c>
      <c r="AB89" s="206">
        <v>0</v>
      </c>
      <c r="AC89" s="206">
        <v>23.54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40.770000000000003</v>
      </c>
      <c r="J90" s="206">
        <v>0</v>
      </c>
      <c r="K90" s="206">
        <v>75.59</v>
      </c>
      <c r="L90" s="206">
        <v>3.38</v>
      </c>
      <c r="M90" s="206">
        <v>1.0900000000000001</v>
      </c>
      <c r="N90" s="206">
        <v>1.78</v>
      </c>
      <c r="O90" s="206">
        <v>2.52</v>
      </c>
      <c r="P90" s="206">
        <v>0</v>
      </c>
      <c r="Q90" s="206">
        <v>10.029999999999999</v>
      </c>
      <c r="R90" s="206">
        <v>0.32</v>
      </c>
      <c r="S90" s="206">
        <v>0.4</v>
      </c>
      <c r="T90" s="206">
        <v>1.47</v>
      </c>
      <c r="U90" s="206">
        <v>1.78</v>
      </c>
      <c r="V90" s="206">
        <v>0</v>
      </c>
      <c r="W90" s="206">
        <v>0.7</v>
      </c>
      <c r="X90" s="206">
        <v>1.48</v>
      </c>
      <c r="Y90" s="206">
        <v>0</v>
      </c>
      <c r="Z90" s="206">
        <v>4.1900000000000004</v>
      </c>
      <c r="AA90" s="206">
        <v>1.36</v>
      </c>
      <c r="AB90" s="206">
        <v>0</v>
      </c>
      <c r="AC90" s="206">
        <v>23.54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40.770000000000003</v>
      </c>
      <c r="J91" s="206">
        <v>0</v>
      </c>
      <c r="K91" s="206">
        <v>66.900000000000006</v>
      </c>
      <c r="L91" s="206">
        <v>3.38</v>
      </c>
      <c r="M91" s="206">
        <v>1.0900000000000001</v>
      </c>
      <c r="N91" s="206">
        <v>1.78</v>
      </c>
      <c r="O91" s="206">
        <v>2.52</v>
      </c>
      <c r="P91" s="206">
        <v>0</v>
      </c>
      <c r="Q91" s="206">
        <v>10.029999999999999</v>
      </c>
      <c r="R91" s="206">
        <v>0.32</v>
      </c>
      <c r="S91" s="206">
        <v>0.4</v>
      </c>
      <c r="T91" s="206">
        <v>1.47</v>
      </c>
      <c r="U91" s="206">
        <v>1.78</v>
      </c>
      <c r="V91" s="206">
        <v>0</v>
      </c>
      <c r="W91" s="206">
        <v>0.7</v>
      </c>
      <c r="X91" s="206">
        <v>1.48</v>
      </c>
      <c r="Y91" s="206">
        <v>0</v>
      </c>
      <c r="Z91" s="206">
        <v>4.1900000000000004</v>
      </c>
      <c r="AA91" s="206">
        <v>1.36</v>
      </c>
      <c r="AB91" s="206">
        <v>0</v>
      </c>
      <c r="AC91" s="206">
        <v>25.43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40.770000000000003</v>
      </c>
      <c r="J92" s="206">
        <v>0</v>
      </c>
      <c r="K92" s="206">
        <v>70.760000000000005</v>
      </c>
      <c r="L92" s="206">
        <v>3.38</v>
      </c>
      <c r="M92" s="206">
        <v>1.0900000000000001</v>
      </c>
      <c r="N92" s="206">
        <v>1.78</v>
      </c>
      <c r="O92" s="206">
        <v>2.52</v>
      </c>
      <c r="P92" s="206">
        <v>0</v>
      </c>
      <c r="Q92" s="206">
        <v>10.029999999999999</v>
      </c>
      <c r="R92" s="206">
        <v>0.32</v>
      </c>
      <c r="S92" s="206">
        <v>0.4</v>
      </c>
      <c r="T92" s="206">
        <v>1.47</v>
      </c>
      <c r="U92" s="206">
        <v>1.78</v>
      </c>
      <c r="V92" s="206">
        <v>0</v>
      </c>
      <c r="W92" s="206">
        <v>0.7</v>
      </c>
      <c r="X92" s="206">
        <v>1.48</v>
      </c>
      <c r="Y92" s="206">
        <v>0</v>
      </c>
      <c r="Z92" s="206">
        <v>4.1900000000000004</v>
      </c>
      <c r="AA92" s="206">
        <v>1.36</v>
      </c>
      <c r="AB92" s="206">
        <v>0</v>
      </c>
      <c r="AC92" s="206">
        <v>25.43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40.770000000000003</v>
      </c>
      <c r="J93" s="206">
        <v>0</v>
      </c>
      <c r="K93" s="206">
        <v>82.35</v>
      </c>
      <c r="L93" s="206">
        <v>3.38</v>
      </c>
      <c r="M93" s="206">
        <v>1.0900000000000001</v>
      </c>
      <c r="N93" s="206">
        <v>1.78</v>
      </c>
      <c r="O93" s="206">
        <v>2.52</v>
      </c>
      <c r="P93" s="206">
        <v>0</v>
      </c>
      <c r="Q93" s="206">
        <v>10.029999999999999</v>
      </c>
      <c r="R93" s="206">
        <v>0.08</v>
      </c>
      <c r="S93" s="206">
        <v>0.33</v>
      </c>
      <c r="T93" s="206">
        <v>1.47</v>
      </c>
      <c r="U93" s="206">
        <v>1.78</v>
      </c>
      <c r="V93" s="206">
        <v>0.62</v>
      </c>
      <c r="W93" s="206">
        <v>0.7</v>
      </c>
      <c r="X93" s="206">
        <v>1.48</v>
      </c>
      <c r="Y93" s="206">
        <v>0</v>
      </c>
      <c r="Z93" s="206">
        <v>4.1900000000000004</v>
      </c>
      <c r="AA93" s="206">
        <v>1.36</v>
      </c>
      <c r="AB93" s="206">
        <v>0</v>
      </c>
      <c r="AC93" s="206">
        <v>25.43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40.770000000000003</v>
      </c>
      <c r="J94" s="206">
        <v>0</v>
      </c>
      <c r="K94" s="206">
        <v>82.35</v>
      </c>
      <c r="L94" s="206">
        <v>3.38</v>
      </c>
      <c r="M94" s="206">
        <v>1.0900000000000001</v>
      </c>
      <c r="N94" s="206">
        <v>1.78</v>
      </c>
      <c r="O94" s="206">
        <v>2.52</v>
      </c>
      <c r="P94" s="206">
        <v>0</v>
      </c>
      <c r="Q94" s="206">
        <v>10.029999999999999</v>
      </c>
      <c r="R94" s="206">
        <v>0.08</v>
      </c>
      <c r="S94" s="206">
        <v>0.33</v>
      </c>
      <c r="T94" s="206">
        <v>1.47</v>
      </c>
      <c r="U94" s="206">
        <v>1.78</v>
      </c>
      <c r="V94" s="206">
        <v>0.62</v>
      </c>
      <c r="W94" s="206">
        <v>0.7</v>
      </c>
      <c r="X94" s="206">
        <v>1.48</v>
      </c>
      <c r="Y94" s="206">
        <v>0</v>
      </c>
      <c r="Z94" s="206">
        <v>4.1900000000000004</v>
      </c>
      <c r="AA94" s="206">
        <v>1.36</v>
      </c>
      <c r="AB94" s="206">
        <v>0</v>
      </c>
      <c r="AC94" s="206">
        <v>25.43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40.770000000000003</v>
      </c>
      <c r="J95" s="206">
        <v>0</v>
      </c>
      <c r="K95" s="206">
        <v>82.35</v>
      </c>
      <c r="L95" s="206">
        <v>3.38</v>
      </c>
      <c r="M95" s="206">
        <v>1.0900000000000001</v>
      </c>
      <c r="N95" s="206">
        <v>1.78</v>
      </c>
      <c r="O95" s="206">
        <v>2.52</v>
      </c>
      <c r="P95" s="206">
        <v>0</v>
      </c>
      <c r="Q95" s="206">
        <v>10.029999999999999</v>
      </c>
      <c r="R95" s="206">
        <v>0.08</v>
      </c>
      <c r="S95" s="206">
        <v>0.33</v>
      </c>
      <c r="T95" s="206">
        <v>1.47</v>
      </c>
      <c r="U95" s="206">
        <v>1.78</v>
      </c>
      <c r="V95" s="206">
        <v>0.28999999999999998</v>
      </c>
      <c r="W95" s="206">
        <v>0.7</v>
      </c>
      <c r="X95" s="206">
        <v>1.48</v>
      </c>
      <c r="Y95" s="206">
        <v>0</v>
      </c>
      <c r="Z95" s="206">
        <v>4.1900000000000004</v>
      </c>
      <c r="AA95" s="206">
        <v>1.36</v>
      </c>
      <c r="AB95" s="206">
        <v>0</v>
      </c>
      <c r="AC95" s="206">
        <v>25.43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17.36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40.770000000000003</v>
      </c>
      <c r="J96" s="206">
        <v>0</v>
      </c>
      <c r="K96" s="206">
        <v>82.35</v>
      </c>
      <c r="L96" s="206">
        <v>3.38</v>
      </c>
      <c r="M96" s="206">
        <v>1.0900000000000001</v>
      </c>
      <c r="N96" s="206">
        <v>1.78</v>
      </c>
      <c r="O96" s="206">
        <v>2.52</v>
      </c>
      <c r="P96" s="206">
        <v>0</v>
      </c>
      <c r="Q96" s="206">
        <v>10.029999999999999</v>
      </c>
      <c r="R96" s="206">
        <v>0.08</v>
      </c>
      <c r="S96" s="206">
        <v>0.33</v>
      </c>
      <c r="T96" s="206">
        <v>1.47</v>
      </c>
      <c r="U96" s="206">
        <v>1.78</v>
      </c>
      <c r="V96" s="206">
        <v>0.28999999999999998</v>
      </c>
      <c r="W96" s="206">
        <v>0.7</v>
      </c>
      <c r="X96" s="206">
        <v>1.48</v>
      </c>
      <c r="Y96" s="206">
        <v>0</v>
      </c>
      <c r="Z96" s="206">
        <v>4.1900000000000004</v>
      </c>
      <c r="AA96" s="206">
        <v>1.36</v>
      </c>
      <c r="AB96" s="206">
        <v>0</v>
      </c>
      <c r="AC96" s="206">
        <v>25.43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17.36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40.770000000000003</v>
      </c>
      <c r="J97" s="206">
        <v>0</v>
      </c>
      <c r="K97" s="206">
        <v>82.35</v>
      </c>
      <c r="L97" s="206">
        <v>3.38</v>
      </c>
      <c r="M97" s="206">
        <v>1.0900000000000001</v>
      </c>
      <c r="N97" s="206">
        <v>1.78</v>
      </c>
      <c r="O97" s="206">
        <v>2.52</v>
      </c>
      <c r="P97" s="206">
        <v>0</v>
      </c>
      <c r="Q97" s="206">
        <v>10.029999999999999</v>
      </c>
      <c r="R97" s="206">
        <v>0</v>
      </c>
      <c r="S97" s="206">
        <v>0.25</v>
      </c>
      <c r="T97" s="206">
        <v>1.47</v>
      </c>
      <c r="U97" s="206">
        <v>1.78</v>
      </c>
      <c r="V97" s="206">
        <v>0</v>
      </c>
      <c r="W97" s="206">
        <v>0.7</v>
      </c>
      <c r="X97" s="206">
        <v>1.48</v>
      </c>
      <c r="Y97" s="206">
        <v>0</v>
      </c>
      <c r="Z97" s="206">
        <v>4.1900000000000004</v>
      </c>
      <c r="AA97" s="206">
        <v>1.36</v>
      </c>
      <c r="AB97" s="206">
        <v>0</v>
      </c>
      <c r="AC97" s="206">
        <v>25.43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17.36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40.770000000000003</v>
      </c>
      <c r="J98" s="206">
        <v>0</v>
      </c>
      <c r="K98" s="206">
        <v>82.35</v>
      </c>
      <c r="L98" s="206">
        <v>3.38</v>
      </c>
      <c r="M98" s="206">
        <v>1.0900000000000001</v>
      </c>
      <c r="N98" s="206">
        <v>1.78</v>
      </c>
      <c r="O98" s="206">
        <v>2.52</v>
      </c>
      <c r="P98" s="206">
        <v>0</v>
      </c>
      <c r="Q98" s="206">
        <v>10.029999999999999</v>
      </c>
      <c r="R98" s="206">
        <v>0</v>
      </c>
      <c r="S98" s="206">
        <v>0.25</v>
      </c>
      <c r="T98" s="206">
        <v>1.47</v>
      </c>
      <c r="U98" s="206">
        <v>1.78</v>
      </c>
      <c r="V98" s="206">
        <v>0</v>
      </c>
      <c r="W98" s="206">
        <v>0.7</v>
      </c>
      <c r="X98" s="206">
        <v>1.48</v>
      </c>
      <c r="Y98" s="206">
        <v>0</v>
      </c>
      <c r="Z98" s="206">
        <v>4.1900000000000004</v>
      </c>
      <c r="AA98" s="206">
        <v>1.36</v>
      </c>
      <c r="AB98" s="206">
        <v>0</v>
      </c>
      <c r="AC98" s="206">
        <v>25.43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17.36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4.7575000000000034E-2</v>
      </c>
      <c r="E99">
        <f t="shared" si="0"/>
        <v>0</v>
      </c>
      <c r="F99">
        <f t="shared" si="0"/>
        <v>0</v>
      </c>
      <c r="G99">
        <f t="shared" si="0"/>
        <v>0.26926749999999977</v>
      </c>
      <c r="H99">
        <f t="shared" si="0"/>
        <v>0</v>
      </c>
      <c r="I99">
        <f t="shared" si="0"/>
        <v>0.80738749999999948</v>
      </c>
      <c r="J99">
        <f t="shared" si="0"/>
        <v>2.8010000000000004E-2</v>
      </c>
      <c r="K99">
        <f t="shared" si="0"/>
        <v>1.054785000000001</v>
      </c>
      <c r="L99">
        <f t="shared" si="0"/>
        <v>9.6344999999999917E-2</v>
      </c>
      <c r="M99">
        <f t="shared" si="0"/>
        <v>2.2297500000000046E-2</v>
      </c>
      <c r="N99">
        <f t="shared" si="0"/>
        <v>3.6180000000000018E-2</v>
      </c>
      <c r="O99">
        <f t="shared" si="0"/>
        <v>5.7265000000000094E-2</v>
      </c>
      <c r="P99">
        <f t="shared" si="0"/>
        <v>1.6800000000000002E-2</v>
      </c>
      <c r="Q99">
        <f t="shared" si="0"/>
        <v>0.24071999999999952</v>
      </c>
      <c r="R99">
        <f t="shared" si="0"/>
        <v>2.5734999999999879E-2</v>
      </c>
      <c r="S99">
        <f t="shared" si="0"/>
        <v>3.2672500000000097E-2</v>
      </c>
      <c r="T99">
        <f t="shared" si="0"/>
        <v>3.5279999999999978E-2</v>
      </c>
      <c r="U99">
        <f t="shared" si="0"/>
        <v>4.2720000000000022E-2</v>
      </c>
      <c r="V99">
        <f t="shared" si="0"/>
        <v>8.0410000000000051E-2</v>
      </c>
      <c r="W99">
        <f t="shared" si="0"/>
        <v>1.6775000000000029E-2</v>
      </c>
      <c r="X99">
        <f t="shared" si="0"/>
        <v>3.5520000000000003E-2</v>
      </c>
      <c r="Y99">
        <f t="shared" si="0"/>
        <v>0</v>
      </c>
      <c r="Z99">
        <f t="shared" si="0"/>
        <v>0.21517000000000103</v>
      </c>
      <c r="AA99">
        <f t="shared" si="0"/>
        <v>3.3550000000000003E-2</v>
      </c>
      <c r="AB99">
        <f t="shared" si="0"/>
        <v>0</v>
      </c>
      <c r="AC99">
        <f t="shared" si="0"/>
        <v>0.52334750000000041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0.28473999999999988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8.77</v>
      </c>
      <c r="H3" s="206">
        <v>0</v>
      </c>
      <c r="I3" s="206">
        <v>20.79</v>
      </c>
      <c r="J3" s="206">
        <v>0.42</v>
      </c>
      <c r="K3" s="206">
        <v>43.89</v>
      </c>
      <c r="L3" s="206">
        <v>43.49</v>
      </c>
      <c r="M3" s="206">
        <v>0</v>
      </c>
      <c r="N3" s="206">
        <v>1.03</v>
      </c>
      <c r="O3" s="206">
        <v>1.73</v>
      </c>
      <c r="P3" s="206">
        <v>0.05</v>
      </c>
      <c r="Q3" s="206">
        <v>5.8</v>
      </c>
      <c r="R3" s="206">
        <v>3.38</v>
      </c>
      <c r="S3" s="206">
        <v>3.76</v>
      </c>
      <c r="T3" s="206">
        <v>1.47</v>
      </c>
      <c r="U3" s="206">
        <v>9.4600000000000009</v>
      </c>
      <c r="V3" s="206">
        <v>4.6100000000000003</v>
      </c>
      <c r="W3" s="206">
        <v>6.96</v>
      </c>
      <c r="X3" s="206">
        <v>15.32</v>
      </c>
      <c r="Y3" s="206">
        <v>0</v>
      </c>
      <c r="Z3" s="206">
        <v>37.85</v>
      </c>
      <c r="AA3" s="206">
        <v>13.25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8.77</v>
      </c>
      <c r="H4" s="206">
        <v>0</v>
      </c>
      <c r="I4" s="206">
        <v>20.79</v>
      </c>
      <c r="J4" s="206">
        <v>0.42</v>
      </c>
      <c r="K4" s="206">
        <v>43.89</v>
      </c>
      <c r="L4" s="206">
        <v>43.49</v>
      </c>
      <c r="M4" s="206">
        <v>0</v>
      </c>
      <c r="N4" s="206">
        <v>1.03</v>
      </c>
      <c r="O4" s="206">
        <v>1.73</v>
      </c>
      <c r="P4" s="206">
        <v>0.05</v>
      </c>
      <c r="Q4" s="206">
        <v>5.8</v>
      </c>
      <c r="R4" s="206">
        <v>3.38</v>
      </c>
      <c r="S4" s="206">
        <v>3.76</v>
      </c>
      <c r="T4" s="206">
        <v>1.47</v>
      </c>
      <c r="U4" s="206">
        <v>9.4600000000000009</v>
      </c>
      <c r="V4" s="206">
        <v>4.6100000000000003</v>
      </c>
      <c r="W4" s="206">
        <v>6.96</v>
      </c>
      <c r="X4" s="206">
        <v>15.32</v>
      </c>
      <c r="Y4" s="206">
        <v>0</v>
      </c>
      <c r="Z4" s="206">
        <v>37.85</v>
      </c>
      <c r="AA4" s="206">
        <v>13.25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8.77</v>
      </c>
      <c r="H5" s="206">
        <v>0</v>
      </c>
      <c r="I5" s="206">
        <v>20.79</v>
      </c>
      <c r="J5" s="206">
        <v>0.42</v>
      </c>
      <c r="K5" s="206">
        <v>42.52</v>
      </c>
      <c r="L5" s="206">
        <v>43.49</v>
      </c>
      <c r="M5" s="206">
        <v>0</v>
      </c>
      <c r="N5" s="206">
        <v>1.03</v>
      </c>
      <c r="O5" s="206">
        <v>1.73</v>
      </c>
      <c r="P5" s="206">
        <v>0.11</v>
      </c>
      <c r="Q5" s="206">
        <v>5.8</v>
      </c>
      <c r="R5" s="206">
        <v>3.38</v>
      </c>
      <c r="S5" s="206">
        <v>3.76</v>
      </c>
      <c r="T5" s="206">
        <v>1.47</v>
      </c>
      <c r="U5" s="206">
        <v>9.4600000000000009</v>
      </c>
      <c r="V5" s="206">
        <v>4.6100000000000003</v>
      </c>
      <c r="W5" s="206">
        <v>6.96</v>
      </c>
      <c r="X5" s="206">
        <v>15.32</v>
      </c>
      <c r="Y5" s="206">
        <v>0</v>
      </c>
      <c r="Z5" s="206">
        <v>37.85</v>
      </c>
      <c r="AA5" s="206">
        <v>13.25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8.77</v>
      </c>
      <c r="H6" s="206">
        <v>0</v>
      </c>
      <c r="I6" s="206">
        <v>20.79</v>
      </c>
      <c r="J6" s="206">
        <v>0.42</v>
      </c>
      <c r="K6" s="206">
        <v>42.52</v>
      </c>
      <c r="L6" s="206">
        <v>43.49</v>
      </c>
      <c r="M6" s="206">
        <v>0</v>
      </c>
      <c r="N6" s="206">
        <v>1.03</v>
      </c>
      <c r="O6" s="206">
        <v>1.73</v>
      </c>
      <c r="P6" s="206">
        <v>0.11</v>
      </c>
      <c r="Q6" s="206">
        <v>5.8</v>
      </c>
      <c r="R6" s="206">
        <v>3.38</v>
      </c>
      <c r="S6" s="206">
        <v>3.76</v>
      </c>
      <c r="T6" s="206">
        <v>1.47</v>
      </c>
      <c r="U6" s="206">
        <v>9.4600000000000009</v>
      </c>
      <c r="V6" s="206">
        <v>4.6100000000000003</v>
      </c>
      <c r="W6" s="206">
        <v>6.96</v>
      </c>
      <c r="X6" s="206">
        <v>15.32</v>
      </c>
      <c r="Y6" s="206">
        <v>0</v>
      </c>
      <c r="Z6" s="206">
        <v>37.85</v>
      </c>
      <c r="AA6" s="206">
        <v>13.25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8.77</v>
      </c>
      <c r="H7" s="206">
        <v>0</v>
      </c>
      <c r="I7" s="206">
        <v>20.79</v>
      </c>
      <c r="J7" s="206">
        <v>0.42</v>
      </c>
      <c r="K7" s="206">
        <v>42.52</v>
      </c>
      <c r="L7" s="206">
        <v>43.49</v>
      </c>
      <c r="M7" s="206">
        <v>0</v>
      </c>
      <c r="N7" s="206">
        <v>1.03</v>
      </c>
      <c r="O7" s="206">
        <v>1.73</v>
      </c>
      <c r="P7" s="206">
        <v>0.11</v>
      </c>
      <c r="Q7" s="206">
        <v>5.8</v>
      </c>
      <c r="R7" s="206">
        <v>2.78</v>
      </c>
      <c r="S7" s="206">
        <v>3.46</v>
      </c>
      <c r="T7" s="206">
        <v>1.47</v>
      </c>
      <c r="U7" s="206">
        <v>9.4600000000000009</v>
      </c>
      <c r="V7" s="206">
        <v>4.6100000000000003</v>
      </c>
      <c r="W7" s="206">
        <v>6.96</v>
      </c>
      <c r="X7" s="206">
        <v>15.32</v>
      </c>
      <c r="Y7" s="206">
        <v>0</v>
      </c>
      <c r="Z7" s="206">
        <v>37.85</v>
      </c>
      <c r="AA7" s="206">
        <v>13.25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8.77</v>
      </c>
      <c r="H8" s="206">
        <v>0</v>
      </c>
      <c r="I8" s="206">
        <v>20.79</v>
      </c>
      <c r="J8" s="206">
        <v>0.42</v>
      </c>
      <c r="K8" s="206">
        <v>42.52</v>
      </c>
      <c r="L8" s="206">
        <v>43.49</v>
      </c>
      <c r="M8" s="206">
        <v>0</v>
      </c>
      <c r="N8" s="206">
        <v>1.03</v>
      </c>
      <c r="O8" s="206">
        <v>1.73</v>
      </c>
      <c r="P8" s="206">
        <v>0.11</v>
      </c>
      <c r="Q8" s="206">
        <v>5.8</v>
      </c>
      <c r="R8" s="206">
        <v>2.78</v>
      </c>
      <c r="S8" s="206">
        <v>3.46</v>
      </c>
      <c r="T8" s="206">
        <v>1.47</v>
      </c>
      <c r="U8" s="206">
        <v>9.4600000000000009</v>
      </c>
      <c r="V8" s="206">
        <v>4.6100000000000003</v>
      </c>
      <c r="W8" s="206">
        <v>6.96</v>
      </c>
      <c r="X8" s="206">
        <v>15.32</v>
      </c>
      <c r="Y8" s="206">
        <v>0</v>
      </c>
      <c r="Z8" s="206">
        <v>37.85</v>
      </c>
      <c r="AA8" s="206">
        <v>13.25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8.77</v>
      </c>
      <c r="H9" s="206">
        <v>0</v>
      </c>
      <c r="I9" s="206">
        <v>20.79</v>
      </c>
      <c r="J9" s="206">
        <v>0.42</v>
      </c>
      <c r="K9" s="206">
        <v>42.52</v>
      </c>
      <c r="L9" s="206">
        <v>43.49</v>
      </c>
      <c r="M9" s="206">
        <v>0</v>
      </c>
      <c r="N9" s="206">
        <v>1.03</v>
      </c>
      <c r="O9" s="206">
        <v>1.73</v>
      </c>
      <c r="P9" s="206">
        <v>0.95</v>
      </c>
      <c r="Q9" s="206">
        <v>5.8</v>
      </c>
      <c r="R9" s="206">
        <v>2.78</v>
      </c>
      <c r="S9" s="206">
        <v>3.46</v>
      </c>
      <c r="T9" s="206">
        <v>1.47</v>
      </c>
      <c r="U9" s="206">
        <v>9.4600000000000009</v>
      </c>
      <c r="V9" s="206">
        <v>4.6100000000000003</v>
      </c>
      <c r="W9" s="206">
        <v>6.96</v>
      </c>
      <c r="X9" s="206">
        <v>15.32</v>
      </c>
      <c r="Y9" s="206">
        <v>0</v>
      </c>
      <c r="Z9" s="206">
        <v>37.85</v>
      </c>
      <c r="AA9" s="206">
        <v>13.25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8.77</v>
      </c>
      <c r="H10" s="206">
        <v>0</v>
      </c>
      <c r="I10" s="206">
        <v>20.79</v>
      </c>
      <c r="J10" s="206">
        <v>0.42</v>
      </c>
      <c r="K10" s="206">
        <v>42.52</v>
      </c>
      <c r="L10" s="206">
        <v>43.49</v>
      </c>
      <c r="M10" s="206">
        <v>0</v>
      </c>
      <c r="N10" s="206">
        <v>1.03</v>
      </c>
      <c r="O10" s="206">
        <v>1.73</v>
      </c>
      <c r="P10" s="206">
        <v>0.95</v>
      </c>
      <c r="Q10" s="206">
        <v>5.8</v>
      </c>
      <c r="R10" s="206">
        <v>2.78</v>
      </c>
      <c r="S10" s="206">
        <v>3.46</v>
      </c>
      <c r="T10" s="206">
        <v>1.47</v>
      </c>
      <c r="U10" s="206">
        <v>9.4600000000000009</v>
      </c>
      <c r="V10" s="206">
        <v>4.6100000000000003</v>
      </c>
      <c r="W10" s="206">
        <v>6.96</v>
      </c>
      <c r="X10" s="206">
        <v>15.32</v>
      </c>
      <c r="Y10" s="206">
        <v>0</v>
      </c>
      <c r="Z10" s="206">
        <v>37.85</v>
      </c>
      <c r="AA10" s="206">
        <v>13.25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8.77</v>
      </c>
      <c r="H11" s="206">
        <v>0</v>
      </c>
      <c r="I11" s="206">
        <v>20.79</v>
      </c>
      <c r="J11" s="206">
        <v>0.42</v>
      </c>
      <c r="K11" s="206">
        <v>42.52</v>
      </c>
      <c r="L11" s="206">
        <v>43.49</v>
      </c>
      <c r="M11" s="206">
        <v>0</v>
      </c>
      <c r="N11" s="206">
        <v>1.03</v>
      </c>
      <c r="O11" s="206">
        <v>1.73</v>
      </c>
      <c r="P11" s="206">
        <v>0.95</v>
      </c>
      <c r="Q11" s="206">
        <v>5.8</v>
      </c>
      <c r="R11" s="206">
        <v>2.67</v>
      </c>
      <c r="S11" s="206">
        <v>3.32</v>
      </c>
      <c r="T11" s="206">
        <v>1.47</v>
      </c>
      <c r="U11" s="206">
        <v>9.4600000000000009</v>
      </c>
      <c r="V11" s="206">
        <v>4.6100000000000003</v>
      </c>
      <c r="W11" s="206">
        <v>6.96</v>
      </c>
      <c r="X11" s="206">
        <v>15.32</v>
      </c>
      <c r="Y11" s="206">
        <v>0</v>
      </c>
      <c r="Z11" s="206">
        <v>37.130000000000003</v>
      </c>
      <c r="AA11" s="206">
        <v>13.25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8.77</v>
      </c>
      <c r="H12" s="206">
        <v>0</v>
      </c>
      <c r="I12" s="206">
        <v>20.79</v>
      </c>
      <c r="J12" s="206">
        <v>0.42</v>
      </c>
      <c r="K12" s="206">
        <v>42.52</v>
      </c>
      <c r="L12" s="206">
        <v>43.49</v>
      </c>
      <c r="M12" s="206">
        <v>0</v>
      </c>
      <c r="N12" s="206">
        <v>1.03</v>
      </c>
      <c r="O12" s="206">
        <v>1.73</v>
      </c>
      <c r="P12" s="206">
        <v>0.95</v>
      </c>
      <c r="Q12" s="206">
        <v>5.8</v>
      </c>
      <c r="R12" s="206">
        <v>2.67</v>
      </c>
      <c r="S12" s="206">
        <v>3.32</v>
      </c>
      <c r="T12" s="206">
        <v>1.47</v>
      </c>
      <c r="U12" s="206">
        <v>9.4600000000000009</v>
      </c>
      <c r="V12" s="206">
        <v>4.6100000000000003</v>
      </c>
      <c r="W12" s="206">
        <v>6.96</v>
      </c>
      <c r="X12" s="206">
        <v>15.32</v>
      </c>
      <c r="Y12" s="206">
        <v>0</v>
      </c>
      <c r="Z12" s="206">
        <v>37.130000000000003</v>
      </c>
      <c r="AA12" s="206">
        <v>13.25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8.77</v>
      </c>
      <c r="H13" s="206">
        <v>0</v>
      </c>
      <c r="I13" s="206">
        <v>20.79</v>
      </c>
      <c r="J13" s="206">
        <v>0.42</v>
      </c>
      <c r="K13" s="206">
        <v>42.52</v>
      </c>
      <c r="L13" s="206">
        <v>43.49</v>
      </c>
      <c r="M13" s="206">
        <v>0</v>
      </c>
      <c r="N13" s="206">
        <v>1.03</v>
      </c>
      <c r="O13" s="206">
        <v>1.73</v>
      </c>
      <c r="P13" s="206">
        <v>0.95</v>
      </c>
      <c r="Q13" s="206">
        <v>5.8</v>
      </c>
      <c r="R13" s="206">
        <v>2.78</v>
      </c>
      <c r="S13" s="206">
        <v>3.46</v>
      </c>
      <c r="T13" s="206">
        <v>1.47</v>
      </c>
      <c r="U13" s="206">
        <v>9.4600000000000009</v>
      </c>
      <c r="V13" s="206">
        <v>4.6100000000000003</v>
      </c>
      <c r="W13" s="206">
        <v>6.96</v>
      </c>
      <c r="X13" s="206">
        <v>15.32</v>
      </c>
      <c r="Y13" s="206">
        <v>0</v>
      </c>
      <c r="Z13" s="206">
        <v>33.799999999999997</v>
      </c>
      <c r="AA13" s="206">
        <v>13.25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8.77</v>
      </c>
      <c r="H14" s="206">
        <v>0</v>
      </c>
      <c r="I14" s="206">
        <v>20.79</v>
      </c>
      <c r="J14" s="206">
        <v>0.42</v>
      </c>
      <c r="K14" s="206">
        <v>42.52</v>
      </c>
      <c r="L14" s="206">
        <v>43.49</v>
      </c>
      <c r="M14" s="206">
        <v>0</v>
      </c>
      <c r="N14" s="206">
        <v>1.03</v>
      </c>
      <c r="O14" s="206">
        <v>1.73</v>
      </c>
      <c r="P14" s="206">
        <v>0.95</v>
      </c>
      <c r="Q14" s="206">
        <v>5.8</v>
      </c>
      <c r="R14" s="206">
        <v>2.78</v>
      </c>
      <c r="S14" s="206">
        <v>3.46</v>
      </c>
      <c r="T14" s="206">
        <v>1.47</v>
      </c>
      <c r="U14" s="206">
        <v>9.4600000000000009</v>
      </c>
      <c r="V14" s="206">
        <v>4.6100000000000003</v>
      </c>
      <c r="W14" s="206">
        <v>6.96</v>
      </c>
      <c r="X14" s="206">
        <v>15.32</v>
      </c>
      <c r="Y14" s="206">
        <v>0</v>
      </c>
      <c r="Z14" s="206">
        <v>37.85</v>
      </c>
      <c r="AA14" s="206">
        <v>13.25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8.77</v>
      </c>
      <c r="H15" s="206">
        <v>0</v>
      </c>
      <c r="I15" s="206">
        <v>20.79</v>
      </c>
      <c r="J15" s="206">
        <v>0.42</v>
      </c>
      <c r="K15" s="206">
        <v>42.52</v>
      </c>
      <c r="L15" s="206">
        <v>43.49</v>
      </c>
      <c r="M15" s="206">
        <v>0</v>
      </c>
      <c r="N15" s="206">
        <v>1.03</v>
      </c>
      <c r="O15" s="206">
        <v>1.73</v>
      </c>
      <c r="P15" s="206">
        <v>0.95</v>
      </c>
      <c r="Q15" s="206">
        <v>5.8</v>
      </c>
      <c r="R15" s="206">
        <v>2.78</v>
      </c>
      <c r="S15" s="206">
        <v>3.46</v>
      </c>
      <c r="T15" s="206">
        <v>1.47</v>
      </c>
      <c r="U15" s="206">
        <v>9.4600000000000009</v>
      </c>
      <c r="V15" s="206">
        <v>4.6100000000000003</v>
      </c>
      <c r="W15" s="206">
        <v>6.96</v>
      </c>
      <c r="X15" s="206">
        <v>15.32</v>
      </c>
      <c r="Y15" s="206">
        <v>0</v>
      </c>
      <c r="Z15" s="206">
        <v>37.85</v>
      </c>
      <c r="AA15" s="206">
        <v>13.25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8.77</v>
      </c>
      <c r="H16" s="206">
        <v>0</v>
      </c>
      <c r="I16" s="206">
        <v>20.79</v>
      </c>
      <c r="J16" s="206">
        <v>0.42</v>
      </c>
      <c r="K16" s="206">
        <v>42.52</v>
      </c>
      <c r="L16" s="206">
        <v>43.49</v>
      </c>
      <c r="M16" s="206">
        <v>0</v>
      </c>
      <c r="N16" s="206">
        <v>1.03</v>
      </c>
      <c r="O16" s="206">
        <v>1.73</v>
      </c>
      <c r="P16" s="206">
        <v>0.95</v>
      </c>
      <c r="Q16" s="206">
        <v>5.8</v>
      </c>
      <c r="R16" s="206">
        <v>2.78</v>
      </c>
      <c r="S16" s="206">
        <v>3.46</v>
      </c>
      <c r="T16" s="206">
        <v>1.47</v>
      </c>
      <c r="U16" s="206">
        <v>9.4600000000000009</v>
      </c>
      <c r="V16" s="206">
        <v>4.6100000000000003</v>
      </c>
      <c r="W16" s="206">
        <v>6.96</v>
      </c>
      <c r="X16" s="206">
        <v>15.32</v>
      </c>
      <c r="Y16" s="206">
        <v>0</v>
      </c>
      <c r="Z16" s="206">
        <v>37.85</v>
      </c>
      <c r="AA16" s="206">
        <v>13.25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8.77</v>
      </c>
      <c r="H17" s="206">
        <v>0</v>
      </c>
      <c r="I17" s="206">
        <v>20.79</v>
      </c>
      <c r="J17" s="206">
        <v>0.42</v>
      </c>
      <c r="K17" s="206">
        <v>42.52</v>
      </c>
      <c r="L17" s="206">
        <v>43.49</v>
      </c>
      <c r="M17" s="206">
        <v>0</v>
      </c>
      <c r="N17" s="206">
        <v>1.03</v>
      </c>
      <c r="O17" s="206">
        <v>1.73</v>
      </c>
      <c r="P17" s="206">
        <v>0.04</v>
      </c>
      <c r="Q17" s="206">
        <v>5.8</v>
      </c>
      <c r="R17" s="206">
        <v>2.78</v>
      </c>
      <c r="S17" s="206">
        <v>3.46</v>
      </c>
      <c r="T17" s="206">
        <v>1.47</v>
      </c>
      <c r="U17" s="206">
        <v>9.4600000000000009</v>
      </c>
      <c r="V17" s="206">
        <v>4.6100000000000003</v>
      </c>
      <c r="W17" s="206">
        <v>6.96</v>
      </c>
      <c r="X17" s="206">
        <v>15.32</v>
      </c>
      <c r="Y17" s="206">
        <v>0</v>
      </c>
      <c r="Z17" s="206">
        <v>37.85</v>
      </c>
      <c r="AA17" s="206">
        <v>13.25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8.77</v>
      </c>
      <c r="H18" s="206">
        <v>0</v>
      </c>
      <c r="I18" s="206">
        <v>20.79</v>
      </c>
      <c r="J18" s="206">
        <v>0.42</v>
      </c>
      <c r="K18" s="206">
        <v>42.52</v>
      </c>
      <c r="L18" s="206">
        <v>43.49</v>
      </c>
      <c r="M18" s="206">
        <v>0</v>
      </c>
      <c r="N18" s="206">
        <v>1.03</v>
      </c>
      <c r="O18" s="206">
        <v>1.73</v>
      </c>
      <c r="P18" s="206">
        <v>0.04</v>
      </c>
      <c r="Q18" s="206">
        <v>5.8</v>
      </c>
      <c r="R18" s="206">
        <v>2.78</v>
      </c>
      <c r="S18" s="206">
        <v>3.46</v>
      </c>
      <c r="T18" s="206">
        <v>1.47</v>
      </c>
      <c r="U18" s="206">
        <v>9.4600000000000009</v>
      </c>
      <c r="V18" s="206">
        <v>4.6100000000000003</v>
      </c>
      <c r="W18" s="206">
        <v>6.96</v>
      </c>
      <c r="X18" s="206">
        <v>15.32</v>
      </c>
      <c r="Y18" s="206">
        <v>0</v>
      </c>
      <c r="Z18" s="206">
        <v>37.85</v>
      </c>
      <c r="AA18" s="206">
        <v>13.25</v>
      </c>
      <c r="AB18" s="206">
        <v>0</v>
      </c>
      <c r="AC18" s="206">
        <v>0.44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8.77</v>
      </c>
      <c r="H19" s="206">
        <v>0</v>
      </c>
      <c r="I19" s="206">
        <v>20.79</v>
      </c>
      <c r="J19" s="206">
        <v>0.42</v>
      </c>
      <c r="K19" s="206">
        <v>42.52</v>
      </c>
      <c r="L19" s="206">
        <v>43.49</v>
      </c>
      <c r="M19" s="206">
        <v>0</v>
      </c>
      <c r="N19" s="206">
        <v>1.03</v>
      </c>
      <c r="O19" s="206">
        <v>1.73</v>
      </c>
      <c r="P19" s="206">
        <v>6.16</v>
      </c>
      <c r="Q19" s="206">
        <v>5.8</v>
      </c>
      <c r="R19" s="206">
        <v>2.78</v>
      </c>
      <c r="S19" s="206">
        <v>3.46</v>
      </c>
      <c r="T19" s="206">
        <v>1.47</v>
      </c>
      <c r="U19" s="206">
        <v>9.4600000000000009</v>
      </c>
      <c r="V19" s="206">
        <v>4.6100000000000003</v>
      </c>
      <c r="W19" s="206">
        <v>6.96</v>
      </c>
      <c r="X19" s="206">
        <v>15.32</v>
      </c>
      <c r="Y19" s="206">
        <v>0</v>
      </c>
      <c r="Z19" s="206">
        <v>37.85</v>
      </c>
      <c r="AA19" s="206">
        <v>13.25</v>
      </c>
      <c r="AB19" s="206">
        <v>0</v>
      </c>
      <c r="AC19" s="206">
        <v>0.44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8.77</v>
      </c>
      <c r="H20" s="206">
        <v>0</v>
      </c>
      <c r="I20" s="206">
        <v>20.79</v>
      </c>
      <c r="J20" s="206">
        <v>0.42</v>
      </c>
      <c r="K20" s="206">
        <v>42.52</v>
      </c>
      <c r="L20" s="206">
        <v>43.49</v>
      </c>
      <c r="M20" s="206">
        <v>0</v>
      </c>
      <c r="N20" s="206">
        <v>1.03</v>
      </c>
      <c r="O20" s="206">
        <v>1.73</v>
      </c>
      <c r="P20" s="206">
        <v>6.16</v>
      </c>
      <c r="Q20" s="206">
        <v>5.8</v>
      </c>
      <c r="R20" s="206">
        <v>2.78</v>
      </c>
      <c r="S20" s="206">
        <v>3.46</v>
      </c>
      <c r="T20" s="206">
        <v>1.47</v>
      </c>
      <c r="U20" s="206">
        <v>9.4600000000000009</v>
      </c>
      <c r="V20" s="206">
        <v>4.6100000000000003</v>
      </c>
      <c r="W20" s="206">
        <v>6.96</v>
      </c>
      <c r="X20" s="206">
        <v>15.32</v>
      </c>
      <c r="Y20" s="206">
        <v>0</v>
      </c>
      <c r="Z20" s="206">
        <v>37.85</v>
      </c>
      <c r="AA20" s="206">
        <v>13.25</v>
      </c>
      <c r="AB20" s="206">
        <v>0</v>
      </c>
      <c r="AC20" s="206">
        <v>0.44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8.77</v>
      </c>
      <c r="H21" s="206">
        <v>0</v>
      </c>
      <c r="I21" s="206">
        <v>20.79</v>
      </c>
      <c r="J21" s="206">
        <v>0.42</v>
      </c>
      <c r="K21" s="206">
        <v>42.52</v>
      </c>
      <c r="L21" s="206">
        <v>43.49</v>
      </c>
      <c r="M21" s="206">
        <v>0</v>
      </c>
      <c r="N21" s="206">
        <v>1.03</v>
      </c>
      <c r="O21" s="206">
        <v>1.73</v>
      </c>
      <c r="P21" s="206">
        <v>6.16</v>
      </c>
      <c r="Q21" s="206">
        <v>5.8</v>
      </c>
      <c r="R21" s="206">
        <v>2.67</v>
      </c>
      <c r="S21" s="206">
        <v>3.32</v>
      </c>
      <c r="T21" s="206">
        <v>1.47</v>
      </c>
      <c r="U21" s="206">
        <v>9.4600000000000009</v>
      </c>
      <c r="V21" s="206">
        <v>4.6100000000000003</v>
      </c>
      <c r="W21" s="206">
        <v>6.96</v>
      </c>
      <c r="X21" s="206">
        <v>15.32</v>
      </c>
      <c r="Y21" s="206">
        <v>0</v>
      </c>
      <c r="Z21" s="206">
        <v>37.85</v>
      </c>
      <c r="AA21" s="206">
        <v>13.25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8.77</v>
      </c>
      <c r="H22" s="206">
        <v>0</v>
      </c>
      <c r="I22" s="206">
        <v>20.79</v>
      </c>
      <c r="J22" s="206">
        <v>0.42</v>
      </c>
      <c r="K22" s="206">
        <v>42.52</v>
      </c>
      <c r="L22" s="206">
        <v>43.49</v>
      </c>
      <c r="M22" s="206">
        <v>0</v>
      </c>
      <c r="N22" s="206">
        <v>1.03</v>
      </c>
      <c r="O22" s="206">
        <v>1.73</v>
      </c>
      <c r="P22" s="206">
        <v>6.16</v>
      </c>
      <c r="Q22" s="206">
        <v>5.8</v>
      </c>
      <c r="R22" s="206">
        <v>2.67</v>
      </c>
      <c r="S22" s="206">
        <v>3.32</v>
      </c>
      <c r="T22" s="206">
        <v>1.47</v>
      </c>
      <c r="U22" s="206">
        <v>9.4600000000000009</v>
      </c>
      <c r="V22" s="206">
        <v>4.6100000000000003</v>
      </c>
      <c r="W22" s="206">
        <v>6.96</v>
      </c>
      <c r="X22" s="206">
        <v>15.32</v>
      </c>
      <c r="Y22" s="206">
        <v>0</v>
      </c>
      <c r="Z22" s="206">
        <v>37.85</v>
      </c>
      <c r="AA22" s="206">
        <v>13.25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8.77</v>
      </c>
      <c r="H23" s="206">
        <v>0</v>
      </c>
      <c r="I23" s="206">
        <v>20.79</v>
      </c>
      <c r="J23" s="206">
        <v>0.42</v>
      </c>
      <c r="K23" s="206">
        <v>43.89</v>
      </c>
      <c r="L23" s="206">
        <v>43.49</v>
      </c>
      <c r="M23" s="206">
        <v>0</v>
      </c>
      <c r="N23" s="206">
        <v>1.03</v>
      </c>
      <c r="O23" s="206">
        <v>1.73</v>
      </c>
      <c r="P23" s="206">
        <v>6.16</v>
      </c>
      <c r="Q23" s="206">
        <v>5.8</v>
      </c>
      <c r="R23" s="206">
        <v>3.17</v>
      </c>
      <c r="S23" s="206">
        <v>3.7</v>
      </c>
      <c r="T23" s="206">
        <v>1.47</v>
      </c>
      <c r="U23" s="206">
        <v>9.4600000000000009</v>
      </c>
      <c r="V23" s="206">
        <v>4.6100000000000003</v>
      </c>
      <c r="W23" s="206">
        <v>6.96</v>
      </c>
      <c r="X23" s="206">
        <v>15.32</v>
      </c>
      <c r="Y23" s="206">
        <v>0</v>
      </c>
      <c r="Z23" s="206">
        <v>37.85</v>
      </c>
      <c r="AA23" s="206">
        <v>13.25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8.77</v>
      </c>
      <c r="H24" s="206">
        <v>0</v>
      </c>
      <c r="I24" s="206">
        <v>20.79</v>
      </c>
      <c r="J24" s="206">
        <v>0.42</v>
      </c>
      <c r="K24" s="206">
        <v>43.89</v>
      </c>
      <c r="L24" s="206">
        <v>43.49</v>
      </c>
      <c r="M24" s="206">
        <v>0</v>
      </c>
      <c r="N24" s="206">
        <v>1.03</v>
      </c>
      <c r="O24" s="206">
        <v>1.73</v>
      </c>
      <c r="P24" s="206">
        <v>6.16</v>
      </c>
      <c r="Q24" s="206">
        <v>5.8</v>
      </c>
      <c r="R24" s="206">
        <v>3.38</v>
      </c>
      <c r="S24" s="206">
        <v>3.78</v>
      </c>
      <c r="T24" s="206">
        <v>1.47</v>
      </c>
      <c r="U24" s="206">
        <v>9.4600000000000009</v>
      </c>
      <c r="V24" s="206">
        <v>4.6100000000000003</v>
      </c>
      <c r="W24" s="206">
        <v>6.96</v>
      </c>
      <c r="X24" s="206">
        <v>15.32</v>
      </c>
      <c r="Y24" s="206">
        <v>0</v>
      </c>
      <c r="Z24" s="206">
        <v>37.85</v>
      </c>
      <c r="AA24" s="206">
        <v>13.25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8.77</v>
      </c>
      <c r="H25" s="206">
        <v>0</v>
      </c>
      <c r="I25" s="206">
        <v>20.79</v>
      </c>
      <c r="J25" s="206">
        <v>0.42</v>
      </c>
      <c r="K25" s="206">
        <v>43.89</v>
      </c>
      <c r="L25" s="206">
        <v>43.49</v>
      </c>
      <c r="M25" s="206">
        <v>0</v>
      </c>
      <c r="N25" s="206">
        <v>1.03</v>
      </c>
      <c r="O25" s="206">
        <v>1.73</v>
      </c>
      <c r="P25" s="206">
        <v>6.16</v>
      </c>
      <c r="Q25" s="206">
        <v>5.8</v>
      </c>
      <c r="R25" s="206">
        <v>3.38</v>
      </c>
      <c r="S25" s="206">
        <v>3.78</v>
      </c>
      <c r="T25" s="206">
        <v>1.47</v>
      </c>
      <c r="U25" s="206">
        <v>9.4600000000000009</v>
      </c>
      <c r="V25" s="206">
        <v>4.6100000000000003</v>
      </c>
      <c r="W25" s="206">
        <v>0.4</v>
      </c>
      <c r="X25" s="206">
        <v>0.86</v>
      </c>
      <c r="Y25" s="206">
        <v>0</v>
      </c>
      <c r="Z25" s="206">
        <v>2.42</v>
      </c>
      <c r="AA25" s="206">
        <v>2.89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8.77</v>
      </c>
      <c r="H26" s="206">
        <v>0</v>
      </c>
      <c r="I26" s="206">
        <v>20.79</v>
      </c>
      <c r="J26" s="206">
        <v>0.42</v>
      </c>
      <c r="K26" s="206">
        <v>43.89</v>
      </c>
      <c r="L26" s="206">
        <v>43.49</v>
      </c>
      <c r="M26" s="206">
        <v>0</v>
      </c>
      <c r="N26" s="206">
        <v>1.03</v>
      </c>
      <c r="O26" s="206">
        <v>1.73</v>
      </c>
      <c r="P26" s="206">
        <v>6.16</v>
      </c>
      <c r="Q26" s="206">
        <v>5.8</v>
      </c>
      <c r="R26" s="206">
        <v>3.45</v>
      </c>
      <c r="S26" s="206">
        <v>3.8</v>
      </c>
      <c r="T26" s="206">
        <v>1.47</v>
      </c>
      <c r="U26" s="206">
        <v>9.4600000000000009</v>
      </c>
      <c r="V26" s="206">
        <v>4.6100000000000003</v>
      </c>
      <c r="W26" s="206">
        <v>0.4</v>
      </c>
      <c r="X26" s="206">
        <v>0.86</v>
      </c>
      <c r="Y26" s="206">
        <v>0</v>
      </c>
      <c r="Z26" s="206">
        <v>2.42</v>
      </c>
      <c r="AA26" s="206">
        <v>0.78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20.79</v>
      </c>
      <c r="J27" s="206">
        <v>0.42</v>
      </c>
      <c r="K27" s="206">
        <v>43.89</v>
      </c>
      <c r="L27" s="206">
        <v>43.49</v>
      </c>
      <c r="M27" s="206">
        <v>0</v>
      </c>
      <c r="N27" s="206">
        <v>1.03</v>
      </c>
      <c r="O27" s="206">
        <v>1.73</v>
      </c>
      <c r="P27" s="206">
        <v>6.16</v>
      </c>
      <c r="Q27" s="206">
        <v>5.8</v>
      </c>
      <c r="R27" s="206">
        <v>0.18</v>
      </c>
      <c r="S27" s="206">
        <v>0.23</v>
      </c>
      <c r="T27" s="206">
        <v>1.47</v>
      </c>
      <c r="U27" s="206">
        <v>9.4600000000000009</v>
      </c>
      <c r="V27" s="206">
        <v>2.31</v>
      </c>
      <c r="W27" s="206">
        <v>0.4</v>
      </c>
      <c r="X27" s="206">
        <v>0.86</v>
      </c>
      <c r="Y27" s="206">
        <v>0</v>
      </c>
      <c r="Z27" s="206">
        <v>2.42</v>
      </c>
      <c r="AA27" s="206">
        <v>0.78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20.79</v>
      </c>
      <c r="J28" s="206">
        <v>0.42</v>
      </c>
      <c r="K28" s="206">
        <v>43.89</v>
      </c>
      <c r="L28" s="206">
        <v>43.49</v>
      </c>
      <c r="M28" s="206">
        <v>0</v>
      </c>
      <c r="N28" s="206">
        <v>1.03</v>
      </c>
      <c r="O28" s="206">
        <v>1.73</v>
      </c>
      <c r="P28" s="206">
        <v>6.16</v>
      </c>
      <c r="Q28" s="206">
        <v>5.8</v>
      </c>
      <c r="R28" s="206">
        <v>0.18</v>
      </c>
      <c r="S28" s="206">
        <v>0.23</v>
      </c>
      <c r="T28" s="206">
        <v>1.47</v>
      </c>
      <c r="U28" s="206">
        <v>9.4600000000000009</v>
      </c>
      <c r="V28" s="206">
        <v>2.31</v>
      </c>
      <c r="W28" s="206">
        <v>0.4</v>
      </c>
      <c r="X28" s="206">
        <v>0.86</v>
      </c>
      <c r="Y28" s="206">
        <v>0</v>
      </c>
      <c r="Z28" s="206">
        <v>2.42</v>
      </c>
      <c r="AA28" s="206">
        <v>0.78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20.79</v>
      </c>
      <c r="J29" s="206">
        <v>0.42</v>
      </c>
      <c r="K29" s="206">
        <v>5.26</v>
      </c>
      <c r="L29" s="206">
        <v>43.49</v>
      </c>
      <c r="M29" s="206">
        <v>0</v>
      </c>
      <c r="N29" s="206">
        <v>1.03</v>
      </c>
      <c r="O29" s="206">
        <v>1.73</v>
      </c>
      <c r="P29" s="206">
        <v>6.16</v>
      </c>
      <c r="Q29" s="206">
        <v>5.8</v>
      </c>
      <c r="R29" s="206">
        <v>0.18</v>
      </c>
      <c r="S29" s="206">
        <v>0.23</v>
      </c>
      <c r="T29" s="206">
        <v>1.47</v>
      </c>
      <c r="U29" s="206">
        <v>9.4600000000000009</v>
      </c>
      <c r="V29" s="206">
        <v>2.21</v>
      </c>
      <c r="W29" s="206">
        <v>0.4</v>
      </c>
      <c r="X29" s="206">
        <v>0.86</v>
      </c>
      <c r="Y29" s="206">
        <v>0</v>
      </c>
      <c r="Z29" s="206">
        <v>2.42</v>
      </c>
      <c r="AA29" s="206">
        <v>0.78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20.79</v>
      </c>
      <c r="J30" s="206">
        <v>0.42</v>
      </c>
      <c r="K30" s="206">
        <v>5.26</v>
      </c>
      <c r="L30" s="206">
        <v>43.49</v>
      </c>
      <c r="M30" s="206">
        <v>0</v>
      </c>
      <c r="N30" s="206">
        <v>1.03</v>
      </c>
      <c r="O30" s="206">
        <v>1.73</v>
      </c>
      <c r="P30" s="206">
        <v>6.16</v>
      </c>
      <c r="Q30" s="206">
        <v>5.8</v>
      </c>
      <c r="R30" s="206">
        <v>0.18</v>
      </c>
      <c r="S30" s="206">
        <v>0.23</v>
      </c>
      <c r="T30" s="206">
        <v>1.47</v>
      </c>
      <c r="U30" s="206">
        <v>9.4600000000000009</v>
      </c>
      <c r="V30" s="206">
        <v>2.21</v>
      </c>
      <c r="W30" s="206">
        <v>0.4</v>
      </c>
      <c r="X30" s="206">
        <v>0.86</v>
      </c>
      <c r="Y30" s="206">
        <v>0</v>
      </c>
      <c r="Z30" s="206">
        <v>2.42</v>
      </c>
      <c r="AA30" s="206">
        <v>0.78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20.79</v>
      </c>
      <c r="J31" s="206">
        <v>0.42</v>
      </c>
      <c r="K31" s="206">
        <v>5.26</v>
      </c>
      <c r="L31" s="206">
        <v>43.49</v>
      </c>
      <c r="M31" s="206">
        <v>0</v>
      </c>
      <c r="N31" s="206">
        <v>1.03</v>
      </c>
      <c r="O31" s="206">
        <v>1.73</v>
      </c>
      <c r="P31" s="206">
        <v>6.16</v>
      </c>
      <c r="Q31" s="206">
        <v>5.8</v>
      </c>
      <c r="R31" s="206">
        <v>0.18</v>
      </c>
      <c r="S31" s="206">
        <v>0.23</v>
      </c>
      <c r="T31" s="206">
        <v>1.47</v>
      </c>
      <c r="U31" s="206">
        <v>9.4600000000000009</v>
      </c>
      <c r="V31" s="206">
        <v>2.31</v>
      </c>
      <c r="W31" s="206">
        <v>0.4</v>
      </c>
      <c r="X31" s="206">
        <v>0.86</v>
      </c>
      <c r="Y31" s="206">
        <v>0</v>
      </c>
      <c r="Z31" s="206">
        <v>2.42</v>
      </c>
      <c r="AA31" s="206">
        <v>0.78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20.79</v>
      </c>
      <c r="J32" s="206">
        <v>0.42</v>
      </c>
      <c r="K32" s="206">
        <v>5.26</v>
      </c>
      <c r="L32" s="206">
        <v>43.49</v>
      </c>
      <c r="M32" s="206">
        <v>0</v>
      </c>
      <c r="N32" s="206">
        <v>1.03</v>
      </c>
      <c r="O32" s="206">
        <v>1.73</v>
      </c>
      <c r="P32" s="206">
        <v>6.16</v>
      </c>
      <c r="Q32" s="206">
        <v>5.8</v>
      </c>
      <c r="R32" s="206">
        <v>0.18</v>
      </c>
      <c r="S32" s="206">
        <v>0.23</v>
      </c>
      <c r="T32" s="206">
        <v>1.47</v>
      </c>
      <c r="U32" s="206">
        <v>9.4600000000000009</v>
      </c>
      <c r="V32" s="206">
        <v>2.31</v>
      </c>
      <c r="W32" s="206">
        <v>0.4</v>
      </c>
      <c r="X32" s="206">
        <v>0.86</v>
      </c>
      <c r="Y32" s="206">
        <v>0</v>
      </c>
      <c r="Z32" s="206">
        <v>2.42</v>
      </c>
      <c r="AA32" s="206">
        <v>0.78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20.79</v>
      </c>
      <c r="J33" s="206">
        <v>0.42</v>
      </c>
      <c r="K33" s="206">
        <v>5.26</v>
      </c>
      <c r="L33" s="206">
        <v>43.49</v>
      </c>
      <c r="M33" s="206">
        <v>0</v>
      </c>
      <c r="N33" s="206">
        <v>1.03</v>
      </c>
      <c r="O33" s="206">
        <v>1.73</v>
      </c>
      <c r="P33" s="206">
        <v>6.16</v>
      </c>
      <c r="Q33" s="206">
        <v>5.8</v>
      </c>
      <c r="R33" s="206">
        <v>0.18</v>
      </c>
      <c r="S33" s="206">
        <v>0.23</v>
      </c>
      <c r="T33" s="206">
        <v>1.47</v>
      </c>
      <c r="U33" s="206">
        <v>9.4600000000000009</v>
      </c>
      <c r="V33" s="206">
        <v>2.31</v>
      </c>
      <c r="W33" s="206">
        <v>0.4</v>
      </c>
      <c r="X33" s="206">
        <v>0.86</v>
      </c>
      <c r="Y33" s="206">
        <v>0</v>
      </c>
      <c r="Z33" s="206">
        <v>2.42</v>
      </c>
      <c r="AA33" s="206">
        <v>0.78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20.79</v>
      </c>
      <c r="J34" s="206">
        <v>0.42</v>
      </c>
      <c r="K34" s="206">
        <v>5.26</v>
      </c>
      <c r="L34" s="206">
        <v>43.49</v>
      </c>
      <c r="M34" s="206">
        <v>0</v>
      </c>
      <c r="N34" s="206">
        <v>1.03</v>
      </c>
      <c r="O34" s="206">
        <v>1.73</v>
      </c>
      <c r="P34" s="206">
        <v>6.16</v>
      </c>
      <c r="Q34" s="206">
        <v>5.8</v>
      </c>
      <c r="R34" s="206">
        <v>0.18</v>
      </c>
      <c r="S34" s="206">
        <v>0.23</v>
      </c>
      <c r="T34" s="206">
        <v>1.47</v>
      </c>
      <c r="U34" s="206">
        <v>9.4600000000000009</v>
      </c>
      <c r="V34" s="206">
        <v>2.31</v>
      </c>
      <c r="W34" s="206">
        <v>0.4</v>
      </c>
      <c r="X34" s="206">
        <v>0.86</v>
      </c>
      <c r="Y34" s="206">
        <v>0</v>
      </c>
      <c r="Z34" s="206">
        <v>2.42</v>
      </c>
      <c r="AA34" s="206">
        <v>0.78</v>
      </c>
      <c r="AB34" s="206">
        <v>0</v>
      </c>
      <c r="AC34" s="206">
        <v>2.2999999999999998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20.79</v>
      </c>
      <c r="J35" s="206">
        <v>0.42</v>
      </c>
      <c r="K35" s="206">
        <v>5.26</v>
      </c>
      <c r="L35" s="206">
        <v>43.49</v>
      </c>
      <c r="M35" s="206">
        <v>0</v>
      </c>
      <c r="N35" s="206">
        <v>1.03</v>
      </c>
      <c r="O35" s="206">
        <v>1.73</v>
      </c>
      <c r="P35" s="206">
        <v>6.16</v>
      </c>
      <c r="Q35" s="206">
        <v>5.8</v>
      </c>
      <c r="R35" s="206">
        <v>0.18</v>
      </c>
      <c r="S35" s="206">
        <v>0.23</v>
      </c>
      <c r="T35" s="206">
        <v>1.47</v>
      </c>
      <c r="U35" s="206">
        <v>9.4600000000000009</v>
      </c>
      <c r="V35" s="206">
        <v>2.31</v>
      </c>
      <c r="W35" s="206">
        <v>0.4</v>
      </c>
      <c r="X35" s="206">
        <v>0.86</v>
      </c>
      <c r="Y35" s="206">
        <v>0</v>
      </c>
      <c r="Z35" s="206">
        <v>2.42</v>
      </c>
      <c r="AA35" s="206">
        <v>0.78</v>
      </c>
      <c r="AB35" s="206">
        <v>0</v>
      </c>
      <c r="AC35" s="206">
        <v>2.2999999999999998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20.79</v>
      </c>
      <c r="J36" s="206">
        <v>0.42</v>
      </c>
      <c r="K36" s="206">
        <v>5.26</v>
      </c>
      <c r="L36" s="206">
        <v>43.49</v>
      </c>
      <c r="M36" s="206">
        <v>0</v>
      </c>
      <c r="N36" s="206">
        <v>1.03</v>
      </c>
      <c r="O36" s="206">
        <v>1.73</v>
      </c>
      <c r="P36" s="206">
        <v>6.16</v>
      </c>
      <c r="Q36" s="206">
        <v>5.8</v>
      </c>
      <c r="R36" s="206">
        <v>0.18</v>
      </c>
      <c r="S36" s="206">
        <v>0.23</v>
      </c>
      <c r="T36" s="206">
        <v>1.47</v>
      </c>
      <c r="U36" s="206">
        <v>9.4600000000000009</v>
      </c>
      <c r="V36" s="206">
        <v>2.31</v>
      </c>
      <c r="W36" s="206">
        <v>0.4</v>
      </c>
      <c r="X36" s="206">
        <v>0.86</v>
      </c>
      <c r="Y36" s="206">
        <v>0</v>
      </c>
      <c r="Z36" s="206">
        <v>2.42</v>
      </c>
      <c r="AA36" s="206">
        <v>0.78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20.79</v>
      </c>
      <c r="J37" s="206">
        <v>0.42</v>
      </c>
      <c r="K37" s="206">
        <v>5.26</v>
      </c>
      <c r="L37" s="206">
        <v>43.49</v>
      </c>
      <c r="M37" s="206">
        <v>0</v>
      </c>
      <c r="N37" s="206">
        <v>1.03</v>
      </c>
      <c r="O37" s="206">
        <v>1.73</v>
      </c>
      <c r="P37" s="206">
        <v>6.16</v>
      </c>
      <c r="Q37" s="206">
        <v>5.8</v>
      </c>
      <c r="R37" s="206">
        <v>0.18</v>
      </c>
      <c r="S37" s="206">
        <v>0.23</v>
      </c>
      <c r="T37" s="206">
        <v>1.47</v>
      </c>
      <c r="U37" s="206">
        <v>9.4600000000000009</v>
      </c>
      <c r="V37" s="206">
        <v>2.31</v>
      </c>
      <c r="W37" s="206">
        <v>0.4</v>
      </c>
      <c r="X37" s="206">
        <v>0.86</v>
      </c>
      <c r="Y37" s="206">
        <v>0</v>
      </c>
      <c r="Z37" s="206">
        <v>2.42</v>
      </c>
      <c r="AA37" s="206">
        <v>0.78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20.79</v>
      </c>
      <c r="J38" s="206">
        <v>0.42</v>
      </c>
      <c r="K38" s="206">
        <v>5.26</v>
      </c>
      <c r="L38" s="206">
        <v>43.49</v>
      </c>
      <c r="M38" s="206">
        <v>0</v>
      </c>
      <c r="N38" s="206">
        <v>1.03</v>
      </c>
      <c r="O38" s="206">
        <v>1.73</v>
      </c>
      <c r="P38" s="206">
        <v>6.16</v>
      </c>
      <c r="Q38" s="206">
        <v>5.8</v>
      </c>
      <c r="R38" s="206">
        <v>0.18</v>
      </c>
      <c r="S38" s="206">
        <v>0.23</v>
      </c>
      <c r="T38" s="206">
        <v>1.47</v>
      </c>
      <c r="U38" s="206">
        <v>9.4600000000000009</v>
      </c>
      <c r="V38" s="206">
        <v>2.31</v>
      </c>
      <c r="W38" s="206">
        <v>0.4</v>
      </c>
      <c r="X38" s="206">
        <v>0.86</v>
      </c>
      <c r="Y38" s="206">
        <v>0</v>
      </c>
      <c r="Z38" s="206">
        <v>2.42</v>
      </c>
      <c r="AA38" s="206">
        <v>0.78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20.79</v>
      </c>
      <c r="J39" s="206">
        <v>0.42</v>
      </c>
      <c r="K39" s="206">
        <v>5.26</v>
      </c>
      <c r="L39" s="206">
        <v>43.49</v>
      </c>
      <c r="M39" s="206">
        <v>0</v>
      </c>
      <c r="N39" s="206">
        <v>1.03</v>
      </c>
      <c r="O39" s="206">
        <v>1.73</v>
      </c>
      <c r="P39" s="206">
        <v>6.16</v>
      </c>
      <c r="Q39" s="206">
        <v>5.8</v>
      </c>
      <c r="R39" s="206">
        <v>0.18</v>
      </c>
      <c r="S39" s="206">
        <v>0.23</v>
      </c>
      <c r="T39" s="206">
        <v>1.47</v>
      </c>
      <c r="U39" s="206">
        <v>9.4600000000000009</v>
      </c>
      <c r="V39" s="206">
        <v>2.31</v>
      </c>
      <c r="W39" s="206">
        <v>0.4</v>
      </c>
      <c r="X39" s="206">
        <v>0.86</v>
      </c>
      <c r="Y39" s="206">
        <v>0</v>
      </c>
      <c r="Z39" s="206">
        <v>2.42</v>
      </c>
      <c r="AA39" s="206">
        <v>0.78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20.79</v>
      </c>
      <c r="J40" s="206">
        <v>0.42</v>
      </c>
      <c r="K40" s="206">
        <v>5.26</v>
      </c>
      <c r="L40" s="206">
        <v>43.49</v>
      </c>
      <c r="M40" s="206">
        <v>0</v>
      </c>
      <c r="N40" s="206">
        <v>1.03</v>
      </c>
      <c r="O40" s="206">
        <v>1.73</v>
      </c>
      <c r="P40" s="206">
        <v>6.16</v>
      </c>
      <c r="Q40" s="206">
        <v>5.8</v>
      </c>
      <c r="R40" s="206">
        <v>0.18</v>
      </c>
      <c r="S40" s="206">
        <v>0.23</v>
      </c>
      <c r="T40" s="206">
        <v>1.47</v>
      </c>
      <c r="U40" s="206">
        <v>9.4600000000000009</v>
      </c>
      <c r="V40" s="206">
        <v>2.31</v>
      </c>
      <c r="W40" s="206">
        <v>0.4</v>
      </c>
      <c r="X40" s="206">
        <v>0.86</v>
      </c>
      <c r="Y40" s="206">
        <v>0</v>
      </c>
      <c r="Z40" s="206">
        <v>2.42</v>
      </c>
      <c r="AA40" s="206">
        <v>0.78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20.79</v>
      </c>
      <c r="J41" s="206">
        <v>0.42</v>
      </c>
      <c r="K41" s="206">
        <v>5.26</v>
      </c>
      <c r="L41" s="206">
        <v>43.49</v>
      </c>
      <c r="M41" s="206">
        <v>0</v>
      </c>
      <c r="N41" s="206">
        <v>1.03</v>
      </c>
      <c r="O41" s="206">
        <v>1.73</v>
      </c>
      <c r="P41" s="206">
        <v>6.16</v>
      </c>
      <c r="Q41" s="206">
        <v>5.8</v>
      </c>
      <c r="R41" s="206">
        <v>0.18</v>
      </c>
      <c r="S41" s="206">
        <v>0.23</v>
      </c>
      <c r="T41" s="206">
        <v>1.47</v>
      </c>
      <c r="U41" s="206">
        <v>9.4600000000000009</v>
      </c>
      <c r="V41" s="206">
        <v>2.31</v>
      </c>
      <c r="W41" s="206">
        <v>0.4</v>
      </c>
      <c r="X41" s="206">
        <v>0.86</v>
      </c>
      <c r="Y41" s="206">
        <v>0</v>
      </c>
      <c r="Z41" s="206">
        <v>2.42</v>
      </c>
      <c r="AA41" s="206">
        <v>0.78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20.79</v>
      </c>
      <c r="J42" s="206">
        <v>0.42</v>
      </c>
      <c r="K42" s="206">
        <v>5.26</v>
      </c>
      <c r="L42" s="206">
        <v>43.49</v>
      </c>
      <c r="M42" s="206">
        <v>0</v>
      </c>
      <c r="N42" s="206">
        <v>1.03</v>
      </c>
      <c r="O42" s="206">
        <v>1.73</v>
      </c>
      <c r="P42" s="206">
        <v>6.16</v>
      </c>
      <c r="Q42" s="206">
        <v>5.8</v>
      </c>
      <c r="R42" s="206">
        <v>0.18</v>
      </c>
      <c r="S42" s="206">
        <v>0.23</v>
      </c>
      <c r="T42" s="206">
        <v>1.47</v>
      </c>
      <c r="U42" s="206">
        <v>9.4600000000000009</v>
      </c>
      <c r="V42" s="206">
        <v>2.31</v>
      </c>
      <c r="W42" s="206">
        <v>0.4</v>
      </c>
      <c r="X42" s="206">
        <v>0.86</v>
      </c>
      <c r="Y42" s="206">
        <v>0</v>
      </c>
      <c r="Z42" s="206">
        <v>2.42</v>
      </c>
      <c r="AA42" s="206">
        <v>0.78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20.79</v>
      </c>
      <c r="J43" s="206">
        <v>0.42</v>
      </c>
      <c r="K43" s="206">
        <v>5.26</v>
      </c>
      <c r="L43" s="206">
        <v>43.49</v>
      </c>
      <c r="M43" s="206">
        <v>0</v>
      </c>
      <c r="N43" s="206">
        <v>1.03</v>
      </c>
      <c r="O43" s="206">
        <v>1.73</v>
      </c>
      <c r="P43" s="206">
        <v>6.16</v>
      </c>
      <c r="Q43" s="206">
        <v>5.8</v>
      </c>
      <c r="R43" s="206">
        <v>0.18</v>
      </c>
      <c r="S43" s="206">
        <v>0.23</v>
      </c>
      <c r="T43" s="206">
        <v>1.47</v>
      </c>
      <c r="U43" s="206">
        <v>9.4600000000000009</v>
      </c>
      <c r="V43" s="206">
        <v>2.31</v>
      </c>
      <c r="W43" s="206">
        <v>0.4</v>
      </c>
      <c r="X43" s="206">
        <v>0.86</v>
      </c>
      <c r="Y43" s="206">
        <v>0</v>
      </c>
      <c r="Z43" s="206">
        <v>2.42</v>
      </c>
      <c r="AA43" s="206">
        <v>0.78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20.79</v>
      </c>
      <c r="J44" s="206">
        <v>0.42</v>
      </c>
      <c r="K44" s="206">
        <v>5.26</v>
      </c>
      <c r="L44" s="206">
        <v>43.49</v>
      </c>
      <c r="M44" s="206">
        <v>0</v>
      </c>
      <c r="N44" s="206">
        <v>1.03</v>
      </c>
      <c r="O44" s="206">
        <v>1.73</v>
      </c>
      <c r="P44" s="206">
        <v>6.16</v>
      </c>
      <c r="Q44" s="206">
        <v>5.8</v>
      </c>
      <c r="R44" s="206">
        <v>0.18</v>
      </c>
      <c r="S44" s="206">
        <v>0.23</v>
      </c>
      <c r="T44" s="206">
        <v>1.47</v>
      </c>
      <c r="U44" s="206">
        <v>9.4600000000000009</v>
      </c>
      <c r="V44" s="206">
        <v>2.31</v>
      </c>
      <c r="W44" s="206">
        <v>0.4</v>
      </c>
      <c r="X44" s="206">
        <v>0.86</v>
      </c>
      <c r="Y44" s="206">
        <v>0</v>
      </c>
      <c r="Z44" s="206">
        <v>2.42</v>
      </c>
      <c r="AA44" s="206">
        <v>0.78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20.79</v>
      </c>
      <c r="J45" s="206">
        <v>0.42</v>
      </c>
      <c r="K45" s="206">
        <v>5.19</v>
      </c>
      <c r="L45" s="206">
        <v>43.49</v>
      </c>
      <c r="M45" s="206">
        <v>0</v>
      </c>
      <c r="N45" s="206">
        <v>1.03</v>
      </c>
      <c r="O45" s="206">
        <v>1.73</v>
      </c>
      <c r="P45" s="206">
        <v>0.05</v>
      </c>
      <c r="Q45" s="206">
        <v>5.8</v>
      </c>
      <c r="R45" s="206">
        <v>0.18</v>
      </c>
      <c r="S45" s="206">
        <v>0.23</v>
      </c>
      <c r="T45" s="206">
        <v>1.47</v>
      </c>
      <c r="U45" s="206">
        <v>9.4600000000000009</v>
      </c>
      <c r="V45" s="206">
        <v>3.26</v>
      </c>
      <c r="W45" s="206">
        <v>0.4</v>
      </c>
      <c r="X45" s="206">
        <v>0.86</v>
      </c>
      <c r="Y45" s="206">
        <v>0</v>
      </c>
      <c r="Z45" s="206">
        <v>2.42</v>
      </c>
      <c r="AA45" s="206">
        <v>0.78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20.79</v>
      </c>
      <c r="J46" s="206">
        <v>0.42</v>
      </c>
      <c r="K46" s="206">
        <v>5.19</v>
      </c>
      <c r="L46" s="206">
        <v>43.49</v>
      </c>
      <c r="M46" s="206">
        <v>0</v>
      </c>
      <c r="N46" s="206">
        <v>1.03</v>
      </c>
      <c r="O46" s="206">
        <v>1.73</v>
      </c>
      <c r="P46" s="206">
        <v>0.05</v>
      </c>
      <c r="Q46" s="206">
        <v>5.8</v>
      </c>
      <c r="R46" s="206">
        <v>0.18</v>
      </c>
      <c r="S46" s="206">
        <v>0.23</v>
      </c>
      <c r="T46" s="206">
        <v>1.47</v>
      </c>
      <c r="U46" s="206">
        <v>9.4600000000000009</v>
      </c>
      <c r="V46" s="206">
        <v>3.26</v>
      </c>
      <c r="W46" s="206">
        <v>0.4</v>
      </c>
      <c r="X46" s="206">
        <v>0.86</v>
      </c>
      <c r="Y46" s="206">
        <v>0</v>
      </c>
      <c r="Z46" s="206">
        <v>2.42</v>
      </c>
      <c r="AA46" s="206">
        <v>0.78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20.79</v>
      </c>
      <c r="J47" s="206">
        <v>0.42</v>
      </c>
      <c r="K47" s="206">
        <v>5.19</v>
      </c>
      <c r="L47" s="206">
        <v>43.49</v>
      </c>
      <c r="M47" s="206">
        <v>0</v>
      </c>
      <c r="N47" s="206">
        <v>1.03</v>
      </c>
      <c r="O47" s="206">
        <v>1.73</v>
      </c>
      <c r="P47" s="206">
        <v>0.05</v>
      </c>
      <c r="Q47" s="206">
        <v>5.8</v>
      </c>
      <c r="R47" s="206">
        <v>0.18</v>
      </c>
      <c r="S47" s="206">
        <v>0.23</v>
      </c>
      <c r="T47" s="206">
        <v>1.47</v>
      </c>
      <c r="U47" s="206">
        <v>9.4600000000000009</v>
      </c>
      <c r="V47" s="206">
        <v>3.24</v>
      </c>
      <c r="W47" s="206">
        <v>0.4</v>
      </c>
      <c r="X47" s="206">
        <v>0.86</v>
      </c>
      <c r="Y47" s="206">
        <v>0</v>
      </c>
      <c r="Z47" s="206">
        <v>2.42</v>
      </c>
      <c r="AA47" s="206">
        <v>0.78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20.79</v>
      </c>
      <c r="J48" s="206">
        <v>0.42</v>
      </c>
      <c r="K48" s="206">
        <v>5.19</v>
      </c>
      <c r="L48" s="206">
        <v>43.49</v>
      </c>
      <c r="M48" s="206">
        <v>0</v>
      </c>
      <c r="N48" s="206">
        <v>1.03</v>
      </c>
      <c r="O48" s="206">
        <v>1.73</v>
      </c>
      <c r="P48" s="206">
        <v>0.05</v>
      </c>
      <c r="Q48" s="206">
        <v>5.8</v>
      </c>
      <c r="R48" s="206">
        <v>0.18</v>
      </c>
      <c r="S48" s="206">
        <v>0.23</v>
      </c>
      <c r="T48" s="206">
        <v>1.47</v>
      </c>
      <c r="U48" s="206">
        <v>9.4600000000000009</v>
      </c>
      <c r="V48" s="206">
        <v>3.24</v>
      </c>
      <c r="W48" s="206">
        <v>0.4</v>
      </c>
      <c r="X48" s="206">
        <v>0.86</v>
      </c>
      <c r="Y48" s="206">
        <v>0</v>
      </c>
      <c r="Z48" s="206">
        <v>2.42</v>
      </c>
      <c r="AA48" s="206">
        <v>0.78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20.79</v>
      </c>
      <c r="J49" s="206">
        <v>0.42</v>
      </c>
      <c r="K49" s="206">
        <v>5.19</v>
      </c>
      <c r="L49" s="206">
        <v>43.49</v>
      </c>
      <c r="M49" s="206">
        <v>0</v>
      </c>
      <c r="N49" s="206">
        <v>1.03</v>
      </c>
      <c r="O49" s="206">
        <v>1.73</v>
      </c>
      <c r="P49" s="206">
        <v>0.05</v>
      </c>
      <c r="Q49" s="206">
        <v>5.8</v>
      </c>
      <c r="R49" s="206">
        <v>3.45</v>
      </c>
      <c r="S49" s="206">
        <v>3.8</v>
      </c>
      <c r="T49" s="206">
        <v>1.47</v>
      </c>
      <c r="U49" s="206">
        <v>9.4600000000000009</v>
      </c>
      <c r="V49" s="206">
        <v>4.6100000000000003</v>
      </c>
      <c r="W49" s="206">
        <v>0.4</v>
      </c>
      <c r="X49" s="206">
        <v>0.86</v>
      </c>
      <c r="Y49" s="206">
        <v>0</v>
      </c>
      <c r="Z49" s="206">
        <v>2.42</v>
      </c>
      <c r="AA49" s="206">
        <v>0.78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20.79</v>
      </c>
      <c r="J50" s="206">
        <v>0.42</v>
      </c>
      <c r="K50" s="206">
        <v>32.299999999999997</v>
      </c>
      <c r="L50" s="206">
        <v>43.49</v>
      </c>
      <c r="M50" s="206">
        <v>0</v>
      </c>
      <c r="N50" s="206">
        <v>1.03</v>
      </c>
      <c r="O50" s="206">
        <v>1.73</v>
      </c>
      <c r="P50" s="206">
        <v>0.05</v>
      </c>
      <c r="Q50" s="206">
        <v>5.8</v>
      </c>
      <c r="R50" s="206">
        <v>3.45</v>
      </c>
      <c r="S50" s="206">
        <v>3.8</v>
      </c>
      <c r="T50" s="206">
        <v>1.47</v>
      </c>
      <c r="U50" s="206">
        <v>9.4600000000000009</v>
      </c>
      <c r="V50" s="206">
        <v>4.6100000000000003</v>
      </c>
      <c r="W50" s="206">
        <v>0.4</v>
      </c>
      <c r="X50" s="206">
        <v>0.86</v>
      </c>
      <c r="Y50" s="206">
        <v>0</v>
      </c>
      <c r="Z50" s="206">
        <v>2.42</v>
      </c>
      <c r="AA50" s="206">
        <v>0.78</v>
      </c>
      <c r="AB50" s="206">
        <v>0</v>
      </c>
      <c r="AC50" s="206">
        <v>0.93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10.039999999999999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20.79</v>
      </c>
      <c r="J51" s="206">
        <v>0.42</v>
      </c>
      <c r="K51" s="206">
        <v>32.299999999999997</v>
      </c>
      <c r="L51" s="206">
        <v>43.49</v>
      </c>
      <c r="M51" s="206">
        <v>0</v>
      </c>
      <c r="N51" s="206">
        <v>1.03</v>
      </c>
      <c r="O51" s="206">
        <v>1.73</v>
      </c>
      <c r="P51" s="206">
        <v>0.05</v>
      </c>
      <c r="Q51" s="206">
        <v>5.8</v>
      </c>
      <c r="R51" s="206">
        <v>3.45</v>
      </c>
      <c r="S51" s="206">
        <v>3.8</v>
      </c>
      <c r="T51" s="206">
        <v>1.47</v>
      </c>
      <c r="U51" s="206">
        <v>9.4600000000000009</v>
      </c>
      <c r="V51" s="206">
        <v>4.6100000000000003</v>
      </c>
      <c r="W51" s="206">
        <v>0.4</v>
      </c>
      <c r="X51" s="206">
        <v>0.86</v>
      </c>
      <c r="Y51" s="206">
        <v>0</v>
      </c>
      <c r="Z51" s="206">
        <v>2.42</v>
      </c>
      <c r="AA51" s="206">
        <v>0.78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20.79</v>
      </c>
      <c r="J52" s="206">
        <v>0.42</v>
      </c>
      <c r="K52" s="206">
        <v>32.299999999999997</v>
      </c>
      <c r="L52" s="206">
        <v>43.49</v>
      </c>
      <c r="M52" s="206">
        <v>0</v>
      </c>
      <c r="N52" s="206">
        <v>1.03</v>
      </c>
      <c r="O52" s="206">
        <v>1.73</v>
      </c>
      <c r="P52" s="206">
        <v>0.05</v>
      </c>
      <c r="Q52" s="206">
        <v>5.8</v>
      </c>
      <c r="R52" s="206">
        <v>3.45</v>
      </c>
      <c r="S52" s="206">
        <v>3.8</v>
      </c>
      <c r="T52" s="206">
        <v>1.47</v>
      </c>
      <c r="U52" s="206">
        <v>9.4600000000000009</v>
      </c>
      <c r="V52" s="206">
        <v>4.6100000000000003</v>
      </c>
      <c r="W52" s="206">
        <v>0.4</v>
      </c>
      <c r="X52" s="206">
        <v>0.86</v>
      </c>
      <c r="Y52" s="206">
        <v>0</v>
      </c>
      <c r="Z52" s="206">
        <v>2.42</v>
      </c>
      <c r="AA52" s="206">
        <v>0.78</v>
      </c>
      <c r="AB52" s="206">
        <v>0</v>
      </c>
      <c r="AC52" s="206">
        <v>0.93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20.79</v>
      </c>
      <c r="J53" s="206">
        <v>0.42</v>
      </c>
      <c r="K53" s="206">
        <v>43.72</v>
      </c>
      <c r="L53" s="206">
        <v>43.49</v>
      </c>
      <c r="M53" s="206">
        <v>0</v>
      </c>
      <c r="N53" s="206">
        <v>1.03</v>
      </c>
      <c r="O53" s="206">
        <v>1.73</v>
      </c>
      <c r="P53" s="206">
        <v>0.05</v>
      </c>
      <c r="Q53" s="206">
        <v>5.8</v>
      </c>
      <c r="R53" s="206">
        <v>3.45</v>
      </c>
      <c r="S53" s="206">
        <v>3.8</v>
      </c>
      <c r="T53" s="206">
        <v>1.47</v>
      </c>
      <c r="U53" s="206">
        <v>9.4600000000000009</v>
      </c>
      <c r="V53" s="206">
        <v>4.6100000000000003</v>
      </c>
      <c r="W53" s="206">
        <v>0.4</v>
      </c>
      <c r="X53" s="206">
        <v>0.86</v>
      </c>
      <c r="Y53" s="206">
        <v>0</v>
      </c>
      <c r="Z53" s="206">
        <v>2.42</v>
      </c>
      <c r="AA53" s="206">
        <v>0.78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20.79</v>
      </c>
      <c r="J54" s="206">
        <v>0.42</v>
      </c>
      <c r="K54" s="206">
        <v>43.72</v>
      </c>
      <c r="L54" s="206">
        <v>43.49</v>
      </c>
      <c r="M54" s="206">
        <v>0</v>
      </c>
      <c r="N54" s="206">
        <v>1.03</v>
      </c>
      <c r="O54" s="206">
        <v>1.73</v>
      </c>
      <c r="P54" s="206">
        <v>0.05</v>
      </c>
      <c r="Q54" s="206">
        <v>5.8</v>
      </c>
      <c r="R54" s="206">
        <v>3.45</v>
      </c>
      <c r="S54" s="206">
        <v>3.8</v>
      </c>
      <c r="T54" s="206">
        <v>1.47</v>
      </c>
      <c r="U54" s="206">
        <v>9.4600000000000009</v>
      </c>
      <c r="V54" s="206">
        <v>4.6100000000000003</v>
      </c>
      <c r="W54" s="206">
        <v>0.4</v>
      </c>
      <c r="X54" s="206">
        <v>0.86</v>
      </c>
      <c r="Y54" s="206">
        <v>0</v>
      </c>
      <c r="Z54" s="206">
        <v>2.42</v>
      </c>
      <c r="AA54" s="206">
        <v>0.78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20.79</v>
      </c>
      <c r="J55" s="206">
        <v>0.42</v>
      </c>
      <c r="K55" s="206">
        <v>43.72</v>
      </c>
      <c r="L55" s="206">
        <v>43.49</v>
      </c>
      <c r="M55" s="206">
        <v>0</v>
      </c>
      <c r="N55" s="206">
        <v>1.03</v>
      </c>
      <c r="O55" s="206">
        <v>1.73</v>
      </c>
      <c r="P55" s="206">
        <v>0.05</v>
      </c>
      <c r="Q55" s="206">
        <v>5.8</v>
      </c>
      <c r="R55" s="206">
        <v>3.45</v>
      </c>
      <c r="S55" s="206">
        <v>3.8</v>
      </c>
      <c r="T55" s="206">
        <v>1.47</v>
      </c>
      <c r="U55" s="206">
        <v>9.4600000000000009</v>
      </c>
      <c r="V55" s="206">
        <v>4.6100000000000003</v>
      </c>
      <c r="W55" s="206">
        <v>0.4</v>
      </c>
      <c r="X55" s="206">
        <v>0.86</v>
      </c>
      <c r="Y55" s="206">
        <v>0</v>
      </c>
      <c r="Z55" s="206">
        <v>2.42</v>
      </c>
      <c r="AA55" s="206">
        <v>0.78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20.79</v>
      </c>
      <c r="J56" s="206">
        <v>0.42</v>
      </c>
      <c r="K56" s="206">
        <v>43.72</v>
      </c>
      <c r="L56" s="206">
        <v>43.49</v>
      </c>
      <c r="M56" s="206">
        <v>0</v>
      </c>
      <c r="N56" s="206">
        <v>1.03</v>
      </c>
      <c r="O56" s="206">
        <v>1.73</v>
      </c>
      <c r="P56" s="206">
        <v>0.05</v>
      </c>
      <c r="Q56" s="206">
        <v>5.8</v>
      </c>
      <c r="R56" s="206">
        <v>3.45</v>
      </c>
      <c r="S56" s="206">
        <v>3.8</v>
      </c>
      <c r="T56" s="206">
        <v>1.47</v>
      </c>
      <c r="U56" s="206">
        <v>9.4600000000000009</v>
      </c>
      <c r="V56" s="206">
        <v>4.6100000000000003</v>
      </c>
      <c r="W56" s="206">
        <v>0.4</v>
      </c>
      <c r="X56" s="206">
        <v>0.86</v>
      </c>
      <c r="Y56" s="206">
        <v>0</v>
      </c>
      <c r="Z56" s="206">
        <v>2.42</v>
      </c>
      <c r="AA56" s="206">
        <v>0.78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20.79</v>
      </c>
      <c r="J57" s="206">
        <v>0.42</v>
      </c>
      <c r="K57" s="206">
        <v>43.72</v>
      </c>
      <c r="L57" s="206">
        <v>43.49</v>
      </c>
      <c r="M57" s="206">
        <v>0</v>
      </c>
      <c r="N57" s="206">
        <v>1.03</v>
      </c>
      <c r="O57" s="206">
        <v>1.73</v>
      </c>
      <c r="P57" s="206">
        <v>0.05</v>
      </c>
      <c r="Q57" s="206">
        <v>5.8</v>
      </c>
      <c r="R57" s="206">
        <v>3.45</v>
      </c>
      <c r="S57" s="206">
        <v>3.8</v>
      </c>
      <c r="T57" s="206">
        <v>1.47</v>
      </c>
      <c r="U57" s="206">
        <v>9.4600000000000009</v>
      </c>
      <c r="V57" s="206">
        <v>1.19</v>
      </c>
      <c r="W57" s="206">
        <v>0.4</v>
      </c>
      <c r="X57" s="206">
        <v>0.86</v>
      </c>
      <c r="Y57" s="206">
        <v>0</v>
      </c>
      <c r="Z57" s="206">
        <v>2.42</v>
      </c>
      <c r="AA57" s="206">
        <v>0.78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20.79</v>
      </c>
      <c r="J58" s="206">
        <v>0.42</v>
      </c>
      <c r="K58" s="206">
        <v>43.72</v>
      </c>
      <c r="L58" s="206">
        <v>43.49</v>
      </c>
      <c r="M58" s="206">
        <v>0</v>
      </c>
      <c r="N58" s="206">
        <v>1.03</v>
      </c>
      <c r="O58" s="206">
        <v>1.73</v>
      </c>
      <c r="P58" s="206">
        <v>0.05</v>
      </c>
      <c r="Q58" s="206">
        <v>5.8</v>
      </c>
      <c r="R58" s="206">
        <v>3.45</v>
      </c>
      <c r="S58" s="206">
        <v>3.8</v>
      </c>
      <c r="T58" s="206">
        <v>1.47</v>
      </c>
      <c r="U58" s="206">
        <v>9.4600000000000009</v>
      </c>
      <c r="V58" s="206">
        <v>1.19</v>
      </c>
      <c r="W58" s="206">
        <v>0.4</v>
      </c>
      <c r="X58" s="206">
        <v>0.86</v>
      </c>
      <c r="Y58" s="206">
        <v>0</v>
      </c>
      <c r="Z58" s="206">
        <v>2.42</v>
      </c>
      <c r="AA58" s="206">
        <v>0.78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20.79</v>
      </c>
      <c r="J59" s="206">
        <v>0.42</v>
      </c>
      <c r="K59" s="206">
        <v>43.72</v>
      </c>
      <c r="L59" s="206">
        <v>43.49</v>
      </c>
      <c r="M59" s="206">
        <v>0</v>
      </c>
      <c r="N59" s="206">
        <v>1.03</v>
      </c>
      <c r="O59" s="206">
        <v>1.73</v>
      </c>
      <c r="P59" s="206">
        <v>0.05</v>
      </c>
      <c r="Q59" s="206">
        <v>5.8</v>
      </c>
      <c r="R59" s="206">
        <v>3.45</v>
      </c>
      <c r="S59" s="206">
        <v>3.8</v>
      </c>
      <c r="T59" s="206">
        <v>1.47</v>
      </c>
      <c r="U59" s="206">
        <v>9.4600000000000009</v>
      </c>
      <c r="V59" s="206">
        <v>1.19</v>
      </c>
      <c r="W59" s="206">
        <v>0.4</v>
      </c>
      <c r="X59" s="206">
        <v>0.86</v>
      </c>
      <c r="Y59" s="206">
        <v>0</v>
      </c>
      <c r="Z59" s="206">
        <v>2.42</v>
      </c>
      <c r="AA59" s="206">
        <v>0.78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20.79</v>
      </c>
      <c r="J60" s="206">
        <v>0.42</v>
      </c>
      <c r="K60" s="206">
        <v>43.72</v>
      </c>
      <c r="L60" s="206">
        <v>43.49</v>
      </c>
      <c r="M60" s="206">
        <v>0</v>
      </c>
      <c r="N60" s="206">
        <v>1.03</v>
      </c>
      <c r="O60" s="206">
        <v>1.73</v>
      </c>
      <c r="P60" s="206">
        <v>0.05</v>
      </c>
      <c r="Q60" s="206">
        <v>5.8</v>
      </c>
      <c r="R60" s="206">
        <v>3.45</v>
      </c>
      <c r="S60" s="206">
        <v>3.8</v>
      </c>
      <c r="T60" s="206">
        <v>1.47</v>
      </c>
      <c r="U60" s="206">
        <v>9.4600000000000009</v>
      </c>
      <c r="V60" s="206">
        <v>1.19</v>
      </c>
      <c r="W60" s="206">
        <v>0.4</v>
      </c>
      <c r="X60" s="206">
        <v>0.86</v>
      </c>
      <c r="Y60" s="206">
        <v>0</v>
      </c>
      <c r="Z60" s="206">
        <v>2.42</v>
      </c>
      <c r="AA60" s="206">
        <v>0.78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20.79</v>
      </c>
      <c r="J61" s="206">
        <v>0.42</v>
      </c>
      <c r="K61" s="206">
        <v>43.72</v>
      </c>
      <c r="L61" s="206">
        <v>43.49</v>
      </c>
      <c r="M61" s="206">
        <v>0</v>
      </c>
      <c r="N61" s="206">
        <v>1.03</v>
      </c>
      <c r="O61" s="206">
        <v>1.73</v>
      </c>
      <c r="P61" s="206">
        <v>0.05</v>
      </c>
      <c r="Q61" s="206">
        <v>5.8</v>
      </c>
      <c r="R61" s="206">
        <v>3.45</v>
      </c>
      <c r="S61" s="206">
        <v>3.8</v>
      </c>
      <c r="T61" s="206">
        <v>1.47</v>
      </c>
      <c r="U61" s="206">
        <v>9.4600000000000009</v>
      </c>
      <c r="V61" s="206">
        <v>1.22</v>
      </c>
      <c r="W61" s="206">
        <v>0.4</v>
      </c>
      <c r="X61" s="206">
        <v>0.86</v>
      </c>
      <c r="Y61" s="206">
        <v>0</v>
      </c>
      <c r="Z61" s="206">
        <v>2.42</v>
      </c>
      <c r="AA61" s="206">
        <v>0.78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20.79</v>
      </c>
      <c r="J62" s="206">
        <v>0.42</v>
      </c>
      <c r="K62" s="206">
        <v>43.72</v>
      </c>
      <c r="L62" s="206">
        <v>43.49</v>
      </c>
      <c r="M62" s="206">
        <v>0</v>
      </c>
      <c r="N62" s="206">
        <v>1.03</v>
      </c>
      <c r="O62" s="206">
        <v>1.73</v>
      </c>
      <c r="P62" s="206">
        <v>0.05</v>
      </c>
      <c r="Q62" s="206">
        <v>5.8</v>
      </c>
      <c r="R62" s="206">
        <v>3.45</v>
      </c>
      <c r="S62" s="206">
        <v>3.8</v>
      </c>
      <c r="T62" s="206">
        <v>1.47</v>
      </c>
      <c r="U62" s="206">
        <v>9.4600000000000009</v>
      </c>
      <c r="V62" s="206">
        <v>1.22</v>
      </c>
      <c r="W62" s="206">
        <v>0.4</v>
      </c>
      <c r="X62" s="206">
        <v>0.86</v>
      </c>
      <c r="Y62" s="206">
        <v>0</v>
      </c>
      <c r="Z62" s="206">
        <v>2.42</v>
      </c>
      <c r="AA62" s="206">
        <v>0.78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20.79</v>
      </c>
      <c r="J63" s="206">
        <v>0.42</v>
      </c>
      <c r="K63" s="206">
        <v>43.72</v>
      </c>
      <c r="L63" s="206">
        <v>43.49</v>
      </c>
      <c r="M63" s="206">
        <v>0</v>
      </c>
      <c r="N63" s="206">
        <v>1.03</v>
      </c>
      <c r="O63" s="206">
        <v>1.73</v>
      </c>
      <c r="P63" s="206">
        <v>0.05</v>
      </c>
      <c r="Q63" s="206">
        <v>5.8</v>
      </c>
      <c r="R63" s="206">
        <v>0.18</v>
      </c>
      <c r="S63" s="206">
        <v>0.23</v>
      </c>
      <c r="T63" s="206">
        <v>1.47</v>
      </c>
      <c r="U63" s="206">
        <v>9.4600000000000009</v>
      </c>
      <c r="V63" s="206">
        <v>2.6</v>
      </c>
      <c r="W63" s="206">
        <v>0.4</v>
      </c>
      <c r="X63" s="206">
        <v>0.86</v>
      </c>
      <c r="Y63" s="206">
        <v>0</v>
      </c>
      <c r="Z63" s="206">
        <v>2.42</v>
      </c>
      <c r="AA63" s="206">
        <v>0.78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8.77</v>
      </c>
      <c r="H64" s="206">
        <v>0</v>
      </c>
      <c r="I64" s="206">
        <v>20.79</v>
      </c>
      <c r="J64" s="206">
        <v>0.42</v>
      </c>
      <c r="K64" s="206">
        <v>43.72</v>
      </c>
      <c r="L64" s="206">
        <v>43.49</v>
      </c>
      <c r="M64" s="206">
        <v>0</v>
      </c>
      <c r="N64" s="206">
        <v>1.03</v>
      </c>
      <c r="O64" s="206">
        <v>1.73</v>
      </c>
      <c r="P64" s="206">
        <v>0.05</v>
      </c>
      <c r="Q64" s="206">
        <v>5.8</v>
      </c>
      <c r="R64" s="206">
        <v>0.18</v>
      </c>
      <c r="S64" s="206">
        <v>0.23</v>
      </c>
      <c r="T64" s="206">
        <v>1.47</v>
      </c>
      <c r="U64" s="206">
        <v>9.4600000000000009</v>
      </c>
      <c r="V64" s="206">
        <v>2.6</v>
      </c>
      <c r="W64" s="206">
        <v>0.4</v>
      </c>
      <c r="X64" s="206">
        <v>0.86</v>
      </c>
      <c r="Y64" s="206">
        <v>0</v>
      </c>
      <c r="Z64" s="206">
        <v>2.42</v>
      </c>
      <c r="AA64" s="206">
        <v>0.78</v>
      </c>
      <c r="AB64" s="206">
        <v>0</v>
      </c>
      <c r="AC64" s="206">
        <v>0.93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8.77</v>
      </c>
      <c r="H65" s="206">
        <v>0</v>
      </c>
      <c r="I65" s="206">
        <v>20.09</v>
      </c>
      <c r="J65" s="206">
        <v>1.95</v>
      </c>
      <c r="K65" s="206">
        <v>4.9400000000000004</v>
      </c>
      <c r="L65" s="206">
        <v>43.49</v>
      </c>
      <c r="M65" s="206">
        <v>0</v>
      </c>
      <c r="N65" s="206">
        <v>1.03</v>
      </c>
      <c r="O65" s="206">
        <v>1.73</v>
      </c>
      <c r="P65" s="206">
        <v>0.05</v>
      </c>
      <c r="Q65" s="206">
        <v>5.8</v>
      </c>
      <c r="R65" s="206">
        <v>0.18</v>
      </c>
      <c r="S65" s="206">
        <v>0.23</v>
      </c>
      <c r="T65" s="206">
        <v>1.47</v>
      </c>
      <c r="U65" s="206">
        <v>9.4600000000000009</v>
      </c>
      <c r="V65" s="206">
        <v>3.24</v>
      </c>
      <c r="W65" s="206">
        <v>0.4</v>
      </c>
      <c r="X65" s="206">
        <v>0.86</v>
      </c>
      <c r="Y65" s="206">
        <v>0</v>
      </c>
      <c r="Z65" s="206">
        <v>2.42</v>
      </c>
      <c r="AA65" s="206">
        <v>0.78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2.67</v>
      </c>
      <c r="E66" s="206">
        <v>0</v>
      </c>
      <c r="F66" s="206">
        <v>0</v>
      </c>
      <c r="G66" s="206">
        <v>8.77</v>
      </c>
      <c r="H66" s="206">
        <v>0</v>
      </c>
      <c r="I66" s="206">
        <v>16.47</v>
      </c>
      <c r="J66" s="206">
        <v>1.95</v>
      </c>
      <c r="K66" s="206">
        <v>4.9400000000000004</v>
      </c>
      <c r="L66" s="206">
        <v>43.49</v>
      </c>
      <c r="M66" s="206">
        <v>0</v>
      </c>
      <c r="N66" s="206">
        <v>1.03</v>
      </c>
      <c r="O66" s="206">
        <v>1.73</v>
      </c>
      <c r="P66" s="206">
        <v>0.05</v>
      </c>
      <c r="Q66" s="206">
        <v>5.8</v>
      </c>
      <c r="R66" s="206">
        <v>0.18</v>
      </c>
      <c r="S66" s="206">
        <v>0.23</v>
      </c>
      <c r="T66" s="206">
        <v>1.47</v>
      </c>
      <c r="U66" s="206">
        <v>9.4600000000000009</v>
      </c>
      <c r="V66" s="206">
        <v>3.24</v>
      </c>
      <c r="W66" s="206">
        <v>0.4</v>
      </c>
      <c r="X66" s="206">
        <v>0.86</v>
      </c>
      <c r="Y66" s="206">
        <v>0</v>
      </c>
      <c r="Z66" s="206">
        <v>2.42</v>
      </c>
      <c r="AA66" s="206">
        <v>0.78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3.73</v>
      </c>
      <c r="E67" s="206">
        <v>0</v>
      </c>
      <c r="F67" s="206">
        <v>0</v>
      </c>
      <c r="G67" s="206">
        <v>8.77</v>
      </c>
      <c r="H67" s="206">
        <v>0</v>
      </c>
      <c r="I67" s="206">
        <v>16.47</v>
      </c>
      <c r="J67" s="206">
        <v>1.95</v>
      </c>
      <c r="K67" s="206">
        <v>4.9400000000000004</v>
      </c>
      <c r="L67" s="206">
        <v>43.49</v>
      </c>
      <c r="M67" s="206">
        <v>0</v>
      </c>
      <c r="N67" s="206">
        <v>1.03</v>
      </c>
      <c r="O67" s="206">
        <v>1.73</v>
      </c>
      <c r="P67" s="206">
        <v>0.05</v>
      </c>
      <c r="Q67" s="206">
        <v>5.8</v>
      </c>
      <c r="R67" s="206">
        <v>0.18</v>
      </c>
      <c r="S67" s="206">
        <v>0.23</v>
      </c>
      <c r="T67" s="206">
        <v>1.47</v>
      </c>
      <c r="U67" s="206">
        <v>9.4600000000000009</v>
      </c>
      <c r="V67" s="206">
        <v>3.25</v>
      </c>
      <c r="W67" s="206">
        <v>0.4</v>
      </c>
      <c r="X67" s="206">
        <v>0.86</v>
      </c>
      <c r="Y67" s="206">
        <v>0</v>
      </c>
      <c r="Z67" s="206">
        <v>2.42</v>
      </c>
      <c r="AA67" s="206">
        <v>0.78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4.4000000000000004</v>
      </c>
      <c r="E68" s="206">
        <v>0</v>
      </c>
      <c r="F68" s="206">
        <v>0</v>
      </c>
      <c r="G68" s="206">
        <v>8.77</v>
      </c>
      <c r="H68" s="206">
        <v>0</v>
      </c>
      <c r="I68" s="206">
        <v>16.47</v>
      </c>
      <c r="J68" s="206">
        <v>1.95</v>
      </c>
      <c r="K68" s="206">
        <v>4.93</v>
      </c>
      <c r="L68" s="206">
        <v>43.49</v>
      </c>
      <c r="M68" s="206">
        <v>0</v>
      </c>
      <c r="N68" s="206">
        <v>1.03</v>
      </c>
      <c r="O68" s="206">
        <v>1.73</v>
      </c>
      <c r="P68" s="206">
        <v>0.05</v>
      </c>
      <c r="Q68" s="206">
        <v>5.8</v>
      </c>
      <c r="R68" s="206">
        <v>0.18</v>
      </c>
      <c r="S68" s="206">
        <v>0.23</v>
      </c>
      <c r="T68" s="206">
        <v>1.47</v>
      </c>
      <c r="U68" s="206">
        <v>9.4600000000000009</v>
      </c>
      <c r="V68" s="206">
        <v>3.25</v>
      </c>
      <c r="W68" s="206">
        <v>0.4</v>
      </c>
      <c r="X68" s="206">
        <v>0.86</v>
      </c>
      <c r="Y68" s="206">
        <v>0</v>
      </c>
      <c r="Z68" s="206">
        <v>2.42</v>
      </c>
      <c r="AA68" s="206">
        <v>0.78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4.4000000000000004</v>
      </c>
      <c r="E69" s="206">
        <v>0</v>
      </c>
      <c r="F69" s="206">
        <v>0</v>
      </c>
      <c r="G69" s="206">
        <v>8.77</v>
      </c>
      <c r="H69" s="206">
        <v>0</v>
      </c>
      <c r="I69" s="206">
        <v>16.47</v>
      </c>
      <c r="J69" s="206">
        <v>1.95</v>
      </c>
      <c r="K69" s="206">
        <v>4.93</v>
      </c>
      <c r="L69" s="206">
        <v>43.49</v>
      </c>
      <c r="M69" s="206">
        <v>0</v>
      </c>
      <c r="N69" s="206">
        <v>1.03</v>
      </c>
      <c r="O69" s="206">
        <v>1.73</v>
      </c>
      <c r="P69" s="206">
        <v>0.05</v>
      </c>
      <c r="Q69" s="206">
        <v>5.8</v>
      </c>
      <c r="R69" s="206">
        <v>0.18</v>
      </c>
      <c r="S69" s="206">
        <v>0.23</v>
      </c>
      <c r="T69" s="206">
        <v>1.47</v>
      </c>
      <c r="U69" s="206">
        <v>9.4600000000000009</v>
      </c>
      <c r="V69" s="206">
        <v>3.25</v>
      </c>
      <c r="W69" s="206">
        <v>0.4</v>
      </c>
      <c r="X69" s="206">
        <v>0.86</v>
      </c>
      <c r="Y69" s="206">
        <v>0</v>
      </c>
      <c r="Z69" s="206">
        <v>2.42</v>
      </c>
      <c r="AA69" s="206">
        <v>0.78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4.4000000000000004</v>
      </c>
      <c r="E70" s="206">
        <v>0</v>
      </c>
      <c r="F70" s="206">
        <v>0</v>
      </c>
      <c r="G70" s="206">
        <v>8.77</v>
      </c>
      <c r="H70" s="206">
        <v>0</v>
      </c>
      <c r="I70" s="206">
        <v>16.47</v>
      </c>
      <c r="J70" s="206">
        <v>1.95</v>
      </c>
      <c r="K70" s="206">
        <v>4.93</v>
      </c>
      <c r="L70" s="206">
        <v>43.49</v>
      </c>
      <c r="M70" s="206">
        <v>0</v>
      </c>
      <c r="N70" s="206">
        <v>1.03</v>
      </c>
      <c r="O70" s="206">
        <v>1.73</v>
      </c>
      <c r="P70" s="206">
        <v>0.05</v>
      </c>
      <c r="Q70" s="206">
        <v>5.8</v>
      </c>
      <c r="R70" s="206">
        <v>0.18</v>
      </c>
      <c r="S70" s="206">
        <v>0.23</v>
      </c>
      <c r="T70" s="206">
        <v>1.47</v>
      </c>
      <c r="U70" s="206">
        <v>9.4600000000000009</v>
      </c>
      <c r="V70" s="206">
        <v>3.25</v>
      </c>
      <c r="W70" s="206">
        <v>0.4</v>
      </c>
      <c r="X70" s="206">
        <v>0.86</v>
      </c>
      <c r="Y70" s="206">
        <v>0</v>
      </c>
      <c r="Z70" s="206">
        <v>2.42</v>
      </c>
      <c r="AA70" s="206">
        <v>0.78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4.4000000000000004</v>
      </c>
      <c r="E71" s="206">
        <v>0</v>
      </c>
      <c r="F71" s="206">
        <v>0</v>
      </c>
      <c r="G71" s="206">
        <v>8.77</v>
      </c>
      <c r="H71" s="206">
        <v>0</v>
      </c>
      <c r="I71" s="206">
        <v>16.47</v>
      </c>
      <c r="J71" s="206">
        <v>1.95</v>
      </c>
      <c r="K71" s="206">
        <v>4.93</v>
      </c>
      <c r="L71" s="206">
        <v>43.49</v>
      </c>
      <c r="M71" s="206">
        <v>0</v>
      </c>
      <c r="N71" s="206">
        <v>1.03</v>
      </c>
      <c r="O71" s="206">
        <v>1.73</v>
      </c>
      <c r="P71" s="206">
        <v>0.05</v>
      </c>
      <c r="Q71" s="206">
        <v>5.8</v>
      </c>
      <c r="R71" s="206">
        <v>0.18</v>
      </c>
      <c r="S71" s="206">
        <v>0.23</v>
      </c>
      <c r="T71" s="206">
        <v>1.47</v>
      </c>
      <c r="U71" s="206">
        <v>9.4600000000000009</v>
      </c>
      <c r="V71" s="206">
        <v>3.25</v>
      </c>
      <c r="W71" s="206">
        <v>0.4</v>
      </c>
      <c r="X71" s="206">
        <v>0.86</v>
      </c>
      <c r="Y71" s="206">
        <v>0</v>
      </c>
      <c r="Z71" s="206">
        <v>2.42</v>
      </c>
      <c r="AA71" s="206">
        <v>0.78</v>
      </c>
      <c r="AB71" s="206">
        <v>0</v>
      </c>
      <c r="AC71" s="206">
        <v>-0.59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4.4000000000000004</v>
      </c>
      <c r="E72" s="206">
        <v>0</v>
      </c>
      <c r="F72" s="206">
        <v>0</v>
      </c>
      <c r="G72" s="206">
        <v>8.77</v>
      </c>
      <c r="H72" s="206">
        <v>0</v>
      </c>
      <c r="I72" s="206">
        <v>16.47</v>
      </c>
      <c r="J72" s="206">
        <v>1.95</v>
      </c>
      <c r="K72" s="206">
        <v>4.93</v>
      </c>
      <c r="L72" s="206">
        <v>43.49</v>
      </c>
      <c r="M72" s="206">
        <v>0</v>
      </c>
      <c r="N72" s="206">
        <v>1.03</v>
      </c>
      <c r="O72" s="206">
        <v>1.73</v>
      </c>
      <c r="P72" s="206">
        <v>0.05</v>
      </c>
      <c r="Q72" s="206">
        <v>5.8</v>
      </c>
      <c r="R72" s="206">
        <v>0.18</v>
      </c>
      <c r="S72" s="206">
        <v>0.23</v>
      </c>
      <c r="T72" s="206">
        <v>1.47</v>
      </c>
      <c r="U72" s="206">
        <v>9.4600000000000009</v>
      </c>
      <c r="V72" s="206">
        <v>3.25</v>
      </c>
      <c r="W72" s="206">
        <v>0.4</v>
      </c>
      <c r="X72" s="206">
        <v>0.86</v>
      </c>
      <c r="Y72" s="206">
        <v>0</v>
      </c>
      <c r="Z72" s="206">
        <v>2.42</v>
      </c>
      <c r="AA72" s="206">
        <v>0.78</v>
      </c>
      <c r="AB72" s="206">
        <v>0</v>
      </c>
      <c r="AC72" s="206">
        <v>-0.59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4.4000000000000004</v>
      </c>
      <c r="E73" s="206">
        <v>0</v>
      </c>
      <c r="F73" s="206">
        <v>0</v>
      </c>
      <c r="G73" s="206">
        <v>8.77</v>
      </c>
      <c r="H73" s="206">
        <v>0</v>
      </c>
      <c r="I73" s="206">
        <v>13</v>
      </c>
      <c r="J73" s="206">
        <v>1.95</v>
      </c>
      <c r="K73" s="206">
        <v>4.93</v>
      </c>
      <c r="L73" s="206">
        <v>43.49</v>
      </c>
      <c r="M73" s="206">
        <v>0</v>
      </c>
      <c r="N73" s="206">
        <v>1.03</v>
      </c>
      <c r="O73" s="206">
        <v>1.73</v>
      </c>
      <c r="P73" s="206">
        <v>0.05</v>
      </c>
      <c r="Q73" s="206">
        <v>5.8</v>
      </c>
      <c r="R73" s="206">
        <v>0.18</v>
      </c>
      <c r="S73" s="206">
        <v>0.23</v>
      </c>
      <c r="T73" s="206">
        <v>1.47</v>
      </c>
      <c r="U73" s="206">
        <v>9.4600000000000009</v>
      </c>
      <c r="V73" s="206">
        <v>3.29</v>
      </c>
      <c r="W73" s="206">
        <v>0.4</v>
      </c>
      <c r="X73" s="206">
        <v>0.86</v>
      </c>
      <c r="Y73" s="206">
        <v>0</v>
      </c>
      <c r="Z73" s="206">
        <v>2.42</v>
      </c>
      <c r="AA73" s="206">
        <v>0.78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4.4000000000000004</v>
      </c>
      <c r="E74" s="206">
        <v>0</v>
      </c>
      <c r="F74" s="206">
        <v>0</v>
      </c>
      <c r="G74" s="206">
        <v>0</v>
      </c>
      <c r="H74" s="206">
        <v>0</v>
      </c>
      <c r="I74" s="206">
        <v>9.1</v>
      </c>
      <c r="J74" s="206">
        <v>1.95</v>
      </c>
      <c r="K74" s="206">
        <v>4.93</v>
      </c>
      <c r="L74" s="206">
        <v>43.49</v>
      </c>
      <c r="M74" s="206">
        <v>0</v>
      </c>
      <c r="N74" s="206">
        <v>1.03</v>
      </c>
      <c r="O74" s="206">
        <v>1.73</v>
      </c>
      <c r="P74" s="206">
        <v>0.05</v>
      </c>
      <c r="Q74" s="206">
        <v>5.8</v>
      </c>
      <c r="R74" s="206">
        <v>0.18</v>
      </c>
      <c r="S74" s="206">
        <v>0.23</v>
      </c>
      <c r="T74" s="206">
        <v>1.47</v>
      </c>
      <c r="U74" s="206">
        <v>9.4600000000000009</v>
      </c>
      <c r="V74" s="206">
        <v>3.29</v>
      </c>
      <c r="W74" s="206">
        <v>0.4</v>
      </c>
      <c r="X74" s="206">
        <v>0.86</v>
      </c>
      <c r="Y74" s="206">
        <v>0</v>
      </c>
      <c r="Z74" s="206">
        <v>2.42</v>
      </c>
      <c r="AA74" s="206">
        <v>0.78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9.1</v>
      </c>
      <c r="J75" s="206">
        <v>1.95</v>
      </c>
      <c r="K75" s="206">
        <v>4.93</v>
      </c>
      <c r="L75" s="206">
        <v>43.49</v>
      </c>
      <c r="M75" s="206">
        <v>0</v>
      </c>
      <c r="N75" s="206">
        <v>1.03</v>
      </c>
      <c r="O75" s="206">
        <v>1.73</v>
      </c>
      <c r="P75" s="206">
        <v>0.05</v>
      </c>
      <c r="Q75" s="206">
        <v>5.8</v>
      </c>
      <c r="R75" s="206">
        <v>0.18</v>
      </c>
      <c r="S75" s="206">
        <v>0.23</v>
      </c>
      <c r="T75" s="206">
        <v>1.47</v>
      </c>
      <c r="U75" s="206">
        <v>9.4600000000000009</v>
      </c>
      <c r="V75" s="206">
        <v>3.29</v>
      </c>
      <c r="W75" s="206">
        <v>0.4</v>
      </c>
      <c r="X75" s="206">
        <v>0.86</v>
      </c>
      <c r="Y75" s="206">
        <v>0</v>
      </c>
      <c r="Z75" s="206">
        <v>2.42</v>
      </c>
      <c r="AA75" s="206">
        <v>0.78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9.1</v>
      </c>
      <c r="J76" s="206">
        <v>1.95</v>
      </c>
      <c r="K76" s="206">
        <v>4.93</v>
      </c>
      <c r="L76" s="206">
        <v>43.49</v>
      </c>
      <c r="M76" s="206">
        <v>0</v>
      </c>
      <c r="N76" s="206">
        <v>1.03</v>
      </c>
      <c r="O76" s="206">
        <v>1.73</v>
      </c>
      <c r="P76" s="206">
        <v>0.05</v>
      </c>
      <c r="Q76" s="206">
        <v>5.8</v>
      </c>
      <c r="R76" s="206">
        <v>0.18</v>
      </c>
      <c r="S76" s="206">
        <v>0.23</v>
      </c>
      <c r="T76" s="206">
        <v>1.47</v>
      </c>
      <c r="U76" s="206">
        <v>9.4600000000000009</v>
      </c>
      <c r="V76" s="206">
        <v>3.25</v>
      </c>
      <c r="W76" s="206">
        <v>0.4</v>
      </c>
      <c r="X76" s="206">
        <v>0.86</v>
      </c>
      <c r="Y76" s="206">
        <v>0</v>
      </c>
      <c r="Z76" s="206">
        <v>2.42</v>
      </c>
      <c r="AA76" s="206">
        <v>0.78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9.1</v>
      </c>
      <c r="J77" s="206">
        <v>1.95</v>
      </c>
      <c r="K77" s="206">
        <v>4.93</v>
      </c>
      <c r="L77" s="206">
        <v>43.49</v>
      </c>
      <c r="M77" s="206">
        <v>0</v>
      </c>
      <c r="N77" s="206">
        <v>1.03</v>
      </c>
      <c r="O77" s="206">
        <v>1.73</v>
      </c>
      <c r="P77" s="206">
        <v>0.05</v>
      </c>
      <c r="Q77" s="206">
        <v>5.8</v>
      </c>
      <c r="R77" s="206">
        <v>0.18</v>
      </c>
      <c r="S77" s="206">
        <v>0.23</v>
      </c>
      <c r="T77" s="206">
        <v>1.47</v>
      </c>
      <c r="U77" s="206">
        <v>9.4600000000000009</v>
      </c>
      <c r="V77" s="206">
        <v>3.25</v>
      </c>
      <c r="W77" s="206">
        <v>0.4</v>
      </c>
      <c r="X77" s="206">
        <v>0.86</v>
      </c>
      <c r="Y77" s="206">
        <v>0</v>
      </c>
      <c r="Z77" s="206">
        <v>2.42</v>
      </c>
      <c r="AA77" s="206">
        <v>0.78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9.1</v>
      </c>
      <c r="J78" s="206">
        <v>1.95</v>
      </c>
      <c r="K78" s="206">
        <v>4.93</v>
      </c>
      <c r="L78" s="206">
        <v>43.49</v>
      </c>
      <c r="M78" s="206">
        <v>0</v>
      </c>
      <c r="N78" s="206">
        <v>1.03</v>
      </c>
      <c r="O78" s="206">
        <v>1.73</v>
      </c>
      <c r="P78" s="206">
        <v>0.05</v>
      </c>
      <c r="Q78" s="206">
        <v>5.8</v>
      </c>
      <c r="R78" s="206">
        <v>0.18</v>
      </c>
      <c r="S78" s="206">
        <v>0.23</v>
      </c>
      <c r="T78" s="206">
        <v>1.47</v>
      </c>
      <c r="U78" s="206">
        <v>9.4600000000000009</v>
      </c>
      <c r="V78" s="206">
        <v>3.21</v>
      </c>
      <c r="W78" s="206">
        <v>0.4</v>
      </c>
      <c r="X78" s="206">
        <v>0.86</v>
      </c>
      <c r="Y78" s="206">
        <v>0</v>
      </c>
      <c r="Z78" s="206">
        <v>2.42</v>
      </c>
      <c r="AA78" s="206">
        <v>0.78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9.1</v>
      </c>
      <c r="J79" s="206">
        <v>1.95</v>
      </c>
      <c r="K79" s="206">
        <v>4.93</v>
      </c>
      <c r="L79" s="206">
        <v>43.49</v>
      </c>
      <c r="M79" s="206">
        <v>0</v>
      </c>
      <c r="N79" s="206">
        <v>1.03</v>
      </c>
      <c r="O79" s="206">
        <v>1.73</v>
      </c>
      <c r="P79" s="206">
        <v>0.05</v>
      </c>
      <c r="Q79" s="206">
        <v>5.8</v>
      </c>
      <c r="R79" s="206">
        <v>0.18</v>
      </c>
      <c r="S79" s="206">
        <v>0.23</v>
      </c>
      <c r="T79" s="206">
        <v>1.47</v>
      </c>
      <c r="U79" s="206">
        <v>9.4600000000000009</v>
      </c>
      <c r="V79" s="206">
        <v>3.21</v>
      </c>
      <c r="W79" s="206">
        <v>0.4</v>
      </c>
      <c r="X79" s="206">
        <v>0.86</v>
      </c>
      <c r="Y79" s="206">
        <v>0</v>
      </c>
      <c r="Z79" s="206">
        <v>2.42</v>
      </c>
      <c r="AA79" s="206">
        <v>0.78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9.1</v>
      </c>
      <c r="J80" s="206">
        <v>1.95</v>
      </c>
      <c r="K80" s="206">
        <v>4.93</v>
      </c>
      <c r="L80" s="206">
        <v>43.49</v>
      </c>
      <c r="M80" s="206">
        <v>0</v>
      </c>
      <c r="N80" s="206">
        <v>1.03</v>
      </c>
      <c r="O80" s="206">
        <v>1.73</v>
      </c>
      <c r="P80" s="206">
        <v>0.05</v>
      </c>
      <c r="Q80" s="206">
        <v>5.8</v>
      </c>
      <c r="R80" s="206">
        <v>0.18</v>
      </c>
      <c r="S80" s="206">
        <v>0.23</v>
      </c>
      <c r="T80" s="206">
        <v>1.47</v>
      </c>
      <c r="U80" s="206">
        <v>9.4600000000000009</v>
      </c>
      <c r="V80" s="206">
        <v>3.21</v>
      </c>
      <c r="W80" s="206">
        <v>0.4</v>
      </c>
      <c r="X80" s="206">
        <v>0.86</v>
      </c>
      <c r="Y80" s="206">
        <v>0</v>
      </c>
      <c r="Z80" s="206">
        <v>2.42</v>
      </c>
      <c r="AA80" s="206">
        <v>0.78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9.1</v>
      </c>
      <c r="J81" s="206">
        <v>1.95</v>
      </c>
      <c r="K81" s="206">
        <v>4.93</v>
      </c>
      <c r="L81" s="206">
        <v>43.49</v>
      </c>
      <c r="M81" s="206">
        <v>0</v>
      </c>
      <c r="N81" s="206">
        <v>1.03</v>
      </c>
      <c r="O81" s="206">
        <v>1.73</v>
      </c>
      <c r="P81" s="206">
        <v>0.05</v>
      </c>
      <c r="Q81" s="206">
        <v>5.8</v>
      </c>
      <c r="R81" s="206">
        <v>0.18</v>
      </c>
      <c r="S81" s="206">
        <v>0.23</v>
      </c>
      <c r="T81" s="206">
        <v>1.47</v>
      </c>
      <c r="U81" s="206">
        <v>9.4600000000000009</v>
      </c>
      <c r="V81" s="206">
        <v>3.21</v>
      </c>
      <c r="W81" s="206">
        <v>0.4</v>
      </c>
      <c r="X81" s="206">
        <v>0.86</v>
      </c>
      <c r="Y81" s="206">
        <v>0</v>
      </c>
      <c r="Z81" s="206">
        <v>2.42</v>
      </c>
      <c r="AA81" s="206">
        <v>0.78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9.1</v>
      </c>
      <c r="J82" s="206">
        <v>1.95</v>
      </c>
      <c r="K82" s="206">
        <v>4.93</v>
      </c>
      <c r="L82" s="206">
        <v>43.49</v>
      </c>
      <c r="M82" s="206">
        <v>0</v>
      </c>
      <c r="N82" s="206">
        <v>1.03</v>
      </c>
      <c r="O82" s="206">
        <v>1.73</v>
      </c>
      <c r="P82" s="206">
        <v>0.05</v>
      </c>
      <c r="Q82" s="206">
        <v>5.8</v>
      </c>
      <c r="R82" s="206">
        <v>0.18</v>
      </c>
      <c r="S82" s="206">
        <v>0.23</v>
      </c>
      <c r="T82" s="206">
        <v>1.47</v>
      </c>
      <c r="U82" s="206">
        <v>9.4600000000000009</v>
      </c>
      <c r="V82" s="206">
        <v>3.21</v>
      </c>
      <c r="W82" s="206">
        <v>0.4</v>
      </c>
      <c r="X82" s="206">
        <v>0.86</v>
      </c>
      <c r="Y82" s="206">
        <v>0</v>
      </c>
      <c r="Z82" s="206">
        <v>2.42</v>
      </c>
      <c r="AA82" s="206">
        <v>0.78</v>
      </c>
      <c r="AB82" s="206">
        <v>0</v>
      </c>
      <c r="AC82" s="206">
        <v>12.62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9.1</v>
      </c>
      <c r="J83" s="206">
        <v>1.95</v>
      </c>
      <c r="K83" s="206">
        <v>4.93</v>
      </c>
      <c r="L83" s="206">
        <v>43.49</v>
      </c>
      <c r="M83" s="206">
        <v>0</v>
      </c>
      <c r="N83" s="206">
        <v>1.03</v>
      </c>
      <c r="O83" s="206">
        <v>1.73</v>
      </c>
      <c r="P83" s="206">
        <v>0.05</v>
      </c>
      <c r="Q83" s="206">
        <v>5.8</v>
      </c>
      <c r="R83" s="206">
        <v>0.18</v>
      </c>
      <c r="S83" s="206">
        <v>0.23</v>
      </c>
      <c r="T83" s="206">
        <v>1.47</v>
      </c>
      <c r="U83" s="206">
        <v>9.4600000000000009</v>
      </c>
      <c r="V83" s="206">
        <v>3.21</v>
      </c>
      <c r="W83" s="206">
        <v>0.4</v>
      </c>
      <c r="X83" s="206">
        <v>0.86</v>
      </c>
      <c r="Y83" s="206">
        <v>0</v>
      </c>
      <c r="Z83" s="206">
        <v>2.42</v>
      </c>
      <c r="AA83" s="206">
        <v>0.78</v>
      </c>
      <c r="AB83" s="206">
        <v>0</v>
      </c>
      <c r="AC83" s="206">
        <v>12.62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9.1</v>
      </c>
      <c r="J84" s="206">
        <v>1.95</v>
      </c>
      <c r="K84" s="206">
        <v>4.93</v>
      </c>
      <c r="L84" s="206">
        <v>43.49</v>
      </c>
      <c r="M84" s="206">
        <v>0</v>
      </c>
      <c r="N84" s="206">
        <v>1.03</v>
      </c>
      <c r="O84" s="206">
        <v>1.73</v>
      </c>
      <c r="P84" s="206">
        <v>0.05</v>
      </c>
      <c r="Q84" s="206">
        <v>5.8</v>
      </c>
      <c r="R84" s="206">
        <v>0.18</v>
      </c>
      <c r="S84" s="206">
        <v>0.23</v>
      </c>
      <c r="T84" s="206">
        <v>1.47</v>
      </c>
      <c r="U84" s="206">
        <v>9.4600000000000009</v>
      </c>
      <c r="V84" s="206">
        <v>3.21</v>
      </c>
      <c r="W84" s="206">
        <v>0.4</v>
      </c>
      <c r="X84" s="206">
        <v>0.86</v>
      </c>
      <c r="Y84" s="206">
        <v>0</v>
      </c>
      <c r="Z84" s="206">
        <v>2.42</v>
      </c>
      <c r="AA84" s="206">
        <v>0.78</v>
      </c>
      <c r="AB84" s="206">
        <v>0</v>
      </c>
      <c r="AC84" s="206">
        <v>12.62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23.57</v>
      </c>
      <c r="J85" s="206">
        <v>0</v>
      </c>
      <c r="K85" s="206">
        <v>4.93</v>
      </c>
      <c r="L85" s="206">
        <v>43.49</v>
      </c>
      <c r="M85" s="206">
        <v>0</v>
      </c>
      <c r="N85" s="206">
        <v>1.03</v>
      </c>
      <c r="O85" s="206">
        <v>1.73</v>
      </c>
      <c r="P85" s="206">
        <v>0.05</v>
      </c>
      <c r="Q85" s="206">
        <v>5.8</v>
      </c>
      <c r="R85" s="206">
        <v>0.18</v>
      </c>
      <c r="S85" s="206">
        <v>0.23</v>
      </c>
      <c r="T85" s="206">
        <v>1.47</v>
      </c>
      <c r="U85" s="206">
        <v>9.4600000000000009</v>
      </c>
      <c r="V85" s="206">
        <v>3.29</v>
      </c>
      <c r="W85" s="206">
        <v>0.4</v>
      </c>
      <c r="X85" s="206">
        <v>0.86</v>
      </c>
      <c r="Y85" s="206">
        <v>0</v>
      </c>
      <c r="Z85" s="206">
        <v>2.42</v>
      </c>
      <c r="AA85" s="206">
        <v>0.78</v>
      </c>
      <c r="AB85" s="206">
        <v>0</v>
      </c>
      <c r="AC85" s="206">
        <v>12.62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23.57</v>
      </c>
      <c r="J86" s="206">
        <v>0</v>
      </c>
      <c r="K86" s="206">
        <v>4.9400000000000004</v>
      </c>
      <c r="L86" s="206">
        <v>43.49</v>
      </c>
      <c r="M86" s="206">
        <v>0</v>
      </c>
      <c r="N86" s="206">
        <v>1.03</v>
      </c>
      <c r="O86" s="206">
        <v>1.73</v>
      </c>
      <c r="P86" s="206">
        <v>0.05</v>
      </c>
      <c r="Q86" s="206">
        <v>5.8</v>
      </c>
      <c r="R86" s="206">
        <v>0.18</v>
      </c>
      <c r="S86" s="206">
        <v>0.23</v>
      </c>
      <c r="T86" s="206">
        <v>1.47</v>
      </c>
      <c r="U86" s="206">
        <v>9.4600000000000009</v>
      </c>
      <c r="V86" s="206">
        <v>3.06</v>
      </c>
      <c r="W86" s="206">
        <v>0.4</v>
      </c>
      <c r="X86" s="206">
        <v>0.86</v>
      </c>
      <c r="Y86" s="206">
        <v>0</v>
      </c>
      <c r="Z86" s="206">
        <v>2.42</v>
      </c>
      <c r="AA86" s="206">
        <v>0.78</v>
      </c>
      <c r="AB86" s="206">
        <v>0</v>
      </c>
      <c r="AC86" s="206">
        <v>12.62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23.57</v>
      </c>
      <c r="J87" s="206">
        <v>0</v>
      </c>
      <c r="K87" s="206">
        <v>43.72</v>
      </c>
      <c r="L87" s="206">
        <v>43.49</v>
      </c>
      <c r="M87" s="206">
        <v>0</v>
      </c>
      <c r="N87" s="206">
        <v>1.03</v>
      </c>
      <c r="O87" s="206">
        <v>1.73</v>
      </c>
      <c r="P87" s="206">
        <v>0.05</v>
      </c>
      <c r="Q87" s="206">
        <v>5.8</v>
      </c>
      <c r="R87" s="206">
        <v>0.18</v>
      </c>
      <c r="S87" s="206">
        <v>0.23</v>
      </c>
      <c r="T87" s="206">
        <v>1.47</v>
      </c>
      <c r="U87" s="206">
        <v>9.4600000000000009</v>
      </c>
      <c r="V87" s="206">
        <v>1.87</v>
      </c>
      <c r="W87" s="206">
        <v>0.4</v>
      </c>
      <c r="X87" s="206">
        <v>0.86</v>
      </c>
      <c r="Y87" s="206">
        <v>0</v>
      </c>
      <c r="Z87" s="206">
        <v>2.42</v>
      </c>
      <c r="AA87" s="206">
        <v>0.78</v>
      </c>
      <c r="AB87" s="206">
        <v>0</v>
      </c>
      <c r="AC87" s="206">
        <v>12.62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23.57</v>
      </c>
      <c r="J88" s="206">
        <v>0</v>
      </c>
      <c r="K88" s="206">
        <v>43.72</v>
      </c>
      <c r="L88" s="206">
        <v>43.49</v>
      </c>
      <c r="M88" s="206">
        <v>0</v>
      </c>
      <c r="N88" s="206">
        <v>1.03</v>
      </c>
      <c r="O88" s="206">
        <v>1.73</v>
      </c>
      <c r="P88" s="206">
        <v>0.05</v>
      </c>
      <c r="Q88" s="206">
        <v>5.8</v>
      </c>
      <c r="R88" s="206">
        <v>0.18</v>
      </c>
      <c r="S88" s="206">
        <v>0.23</v>
      </c>
      <c r="T88" s="206">
        <v>1.47</v>
      </c>
      <c r="U88" s="206">
        <v>9.4600000000000009</v>
      </c>
      <c r="V88" s="206">
        <v>1.34</v>
      </c>
      <c r="W88" s="206">
        <v>0.4</v>
      </c>
      <c r="X88" s="206">
        <v>0.86</v>
      </c>
      <c r="Y88" s="206">
        <v>0</v>
      </c>
      <c r="Z88" s="206">
        <v>2.42</v>
      </c>
      <c r="AA88" s="206">
        <v>0.78</v>
      </c>
      <c r="AB88" s="206">
        <v>0</v>
      </c>
      <c r="AC88" s="206">
        <v>12.62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23.57</v>
      </c>
      <c r="J89" s="206">
        <v>0</v>
      </c>
      <c r="K89" s="206">
        <v>43.72</v>
      </c>
      <c r="L89" s="206">
        <v>43.49</v>
      </c>
      <c r="M89" s="206">
        <v>0</v>
      </c>
      <c r="N89" s="206">
        <v>1.03</v>
      </c>
      <c r="O89" s="206">
        <v>1.73</v>
      </c>
      <c r="P89" s="206">
        <v>0.05</v>
      </c>
      <c r="Q89" s="206">
        <v>5.8</v>
      </c>
      <c r="R89" s="206">
        <v>3.45</v>
      </c>
      <c r="S89" s="206">
        <v>3.8</v>
      </c>
      <c r="T89" s="206">
        <v>1.47</v>
      </c>
      <c r="U89" s="206">
        <v>9.4600000000000009</v>
      </c>
      <c r="V89" s="206">
        <v>3.18</v>
      </c>
      <c r="W89" s="206">
        <v>0.4</v>
      </c>
      <c r="X89" s="206">
        <v>0.86</v>
      </c>
      <c r="Y89" s="206">
        <v>0</v>
      </c>
      <c r="Z89" s="206">
        <v>2.42</v>
      </c>
      <c r="AA89" s="206">
        <v>0.78</v>
      </c>
      <c r="AB89" s="206">
        <v>0</v>
      </c>
      <c r="AC89" s="206">
        <v>12.62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23.57</v>
      </c>
      <c r="J90" s="206">
        <v>0</v>
      </c>
      <c r="K90" s="206">
        <v>43.72</v>
      </c>
      <c r="L90" s="206">
        <v>43.49</v>
      </c>
      <c r="M90" s="206">
        <v>0</v>
      </c>
      <c r="N90" s="206">
        <v>1.03</v>
      </c>
      <c r="O90" s="206">
        <v>1.73</v>
      </c>
      <c r="P90" s="206">
        <v>0.05</v>
      </c>
      <c r="Q90" s="206">
        <v>5.8</v>
      </c>
      <c r="R90" s="206">
        <v>3.45</v>
      </c>
      <c r="S90" s="206">
        <v>3.8</v>
      </c>
      <c r="T90" s="206">
        <v>1.47</v>
      </c>
      <c r="U90" s="206">
        <v>9.4600000000000009</v>
      </c>
      <c r="V90" s="206">
        <v>2.1</v>
      </c>
      <c r="W90" s="206">
        <v>0.4</v>
      </c>
      <c r="X90" s="206">
        <v>0.86</v>
      </c>
      <c r="Y90" s="206">
        <v>0</v>
      </c>
      <c r="Z90" s="206">
        <v>2.42</v>
      </c>
      <c r="AA90" s="206">
        <v>0.78</v>
      </c>
      <c r="AB90" s="206">
        <v>0</v>
      </c>
      <c r="AC90" s="206">
        <v>12.62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23.57</v>
      </c>
      <c r="J91" s="206">
        <v>0</v>
      </c>
      <c r="K91" s="206">
        <v>43.72</v>
      </c>
      <c r="L91" s="206">
        <v>43.49</v>
      </c>
      <c r="M91" s="206">
        <v>0</v>
      </c>
      <c r="N91" s="206">
        <v>1.03</v>
      </c>
      <c r="O91" s="206">
        <v>1.73</v>
      </c>
      <c r="P91" s="206">
        <v>0.05</v>
      </c>
      <c r="Q91" s="206">
        <v>5.8</v>
      </c>
      <c r="R91" s="206">
        <v>3.45</v>
      </c>
      <c r="S91" s="206">
        <v>3.8</v>
      </c>
      <c r="T91" s="206">
        <v>1.47</v>
      </c>
      <c r="U91" s="206">
        <v>9.4600000000000009</v>
      </c>
      <c r="V91" s="206">
        <v>1.83</v>
      </c>
      <c r="W91" s="206">
        <v>0.4</v>
      </c>
      <c r="X91" s="206">
        <v>0.86</v>
      </c>
      <c r="Y91" s="206">
        <v>0</v>
      </c>
      <c r="Z91" s="206">
        <v>37.85</v>
      </c>
      <c r="AA91" s="206">
        <v>0.78</v>
      </c>
      <c r="AB91" s="206">
        <v>0</v>
      </c>
      <c r="AC91" s="206">
        <v>13.7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23.57</v>
      </c>
      <c r="J92" s="206">
        <v>0</v>
      </c>
      <c r="K92" s="206">
        <v>43.72</v>
      </c>
      <c r="L92" s="206">
        <v>43.49</v>
      </c>
      <c r="M92" s="206">
        <v>0</v>
      </c>
      <c r="N92" s="206">
        <v>1.03</v>
      </c>
      <c r="O92" s="206">
        <v>1.73</v>
      </c>
      <c r="P92" s="206">
        <v>0.05</v>
      </c>
      <c r="Q92" s="206">
        <v>5.8</v>
      </c>
      <c r="R92" s="206">
        <v>3.45</v>
      </c>
      <c r="S92" s="206">
        <v>3.8</v>
      </c>
      <c r="T92" s="206">
        <v>1.47</v>
      </c>
      <c r="U92" s="206">
        <v>9.4600000000000009</v>
      </c>
      <c r="V92" s="206">
        <v>1.1599999999999999</v>
      </c>
      <c r="W92" s="206">
        <v>0.4</v>
      </c>
      <c r="X92" s="206">
        <v>0.86</v>
      </c>
      <c r="Y92" s="206">
        <v>0</v>
      </c>
      <c r="Z92" s="206">
        <v>37.85</v>
      </c>
      <c r="AA92" s="206">
        <v>0.78</v>
      </c>
      <c r="AB92" s="206">
        <v>0</v>
      </c>
      <c r="AC92" s="206">
        <v>13.7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23.57</v>
      </c>
      <c r="J93" s="206">
        <v>0</v>
      </c>
      <c r="K93" s="206">
        <v>43.72</v>
      </c>
      <c r="L93" s="206">
        <v>43.49</v>
      </c>
      <c r="M93" s="206">
        <v>0</v>
      </c>
      <c r="N93" s="206">
        <v>1.03</v>
      </c>
      <c r="O93" s="206">
        <v>1.73</v>
      </c>
      <c r="P93" s="206">
        <v>0.05</v>
      </c>
      <c r="Q93" s="206">
        <v>5.8</v>
      </c>
      <c r="R93" s="206">
        <v>3.4</v>
      </c>
      <c r="S93" s="206">
        <v>3.78</v>
      </c>
      <c r="T93" s="206">
        <v>1.47</v>
      </c>
      <c r="U93" s="206">
        <v>9.4600000000000009</v>
      </c>
      <c r="V93" s="206">
        <v>4.8099999999999996</v>
      </c>
      <c r="W93" s="206">
        <v>0.4</v>
      </c>
      <c r="X93" s="206">
        <v>0.86</v>
      </c>
      <c r="Y93" s="206">
        <v>0</v>
      </c>
      <c r="Z93" s="206">
        <v>37.85</v>
      </c>
      <c r="AA93" s="206">
        <v>13.25</v>
      </c>
      <c r="AB93" s="206">
        <v>0</v>
      </c>
      <c r="AC93" s="206">
        <v>13.7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23.57</v>
      </c>
      <c r="J94" s="206">
        <v>0</v>
      </c>
      <c r="K94" s="206">
        <v>43.72</v>
      </c>
      <c r="L94" s="206">
        <v>43.49</v>
      </c>
      <c r="M94" s="206">
        <v>0</v>
      </c>
      <c r="N94" s="206">
        <v>1.03</v>
      </c>
      <c r="O94" s="206">
        <v>1.73</v>
      </c>
      <c r="P94" s="206">
        <v>0.05</v>
      </c>
      <c r="Q94" s="206">
        <v>5.8</v>
      </c>
      <c r="R94" s="206">
        <v>3.4</v>
      </c>
      <c r="S94" s="206">
        <v>3.78</v>
      </c>
      <c r="T94" s="206">
        <v>1.47</v>
      </c>
      <c r="U94" s="206">
        <v>9.4600000000000009</v>
      </c>
      <c r="V94" s="206">
        <v>4.8099999999999996</v>
      </c>
      <c r="W94" s="206">
        <v>0.4</v>
      </c>
      <c r="X94" s="206">
        <v>0.86</v>
      </c>
      <c r="Y94" s="206">
        <v>0</v>
      </c>
      <c r="Z94" s="206">
        <v>37.85</v>
      </c>
      <c r="AA94" s="206">
        <v>13.25</v>
      </c>
      <c r="AB94" s="206">
        <v>0</v>
      </c>
      <c r="AC94" s="206">
        <v>13.7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23.57</v>
      </c>
      <c r="J95" s="206">
        <v>0</v>
      </c>
      <c r="K95" s="206">
        <v>43.72</v>
      </c>
      <c r="L95" s="206">
        <v>43.49</v>
      </c>
      <c r="M95" s="206">
        <v>0</v>
      </c>
      <c r="N95" s="206">
        <v>1.03</v>
      </c>
      <c r="O95" s="206">
        <v>1.73</v>
      </c>
      <c r="P95" s="206">
        <v>0.05</v>
      </c>
      <c r="Q95" s="206">
        <v>5.8</v>
      </c>
      <c r="R95" s="206">
        <v>3.4</v>
      </c>
      <c r="S95" s="206">
        <v>3.78</v>
      </c>
      <c r="T95" s="206">
        <v>1.47</v>
      </c>
      <c r="U95" s="206">
        <v>9.4600000000000009</v>
      </c>
      <c r="V95" s="206">
        <v>4.8099999999999996</v>
      </c>
      <c r="W95" s="206">
        <v>0.4</v>
      </c>
      <c r="X95" s="206">
        <v>0.86</v>
      </c>
      <c r="Y95" s="206">
        <v>0</v>
      </c>
      <c r="Z95" s="206">
        <v>37.85</v>
      </c>
      <c r="AA95" s="206">
        <v>13.25</v>
      </c>
      <c r="AB95" s="206">
        <v>0</v>
      </c>
      <c r="AC95" s="206">
        <v>13.7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10.039999999999999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23.57</v>
      </c>
      <c r="J96" s="206">
        <v>0</v>
      </c>
      <c r="K96" s="206">
        <v>43.72</v>
      </c>
      <c r="L96" s="206">
        <v>43.49</v>
      </c>
      <c r="M96" s="206">
        <v>0</v>
      </c>
      <c r="N96" s="206">
        <v>1.03</v>
      </c>
      <c r="O96" s="206">
        <v>1.73</v>
      </c>
      <c r="P96" s="206">
        <v>0.05</v>
      </c>
      <c r="Q96" s="206">
        <v>5.8</v>
      </c>
      <c r="R96" s="206">
        <v>3.4</v>
      </c>
      <c r="S96" s="206">
        <v>3.78</v>
      </c>
      <c r="T96" s="206">
        <v>1.47</v>
      </c>
      <c r="U96" s="206">
        <v>9.4600000000000009</v>
      </c>
      <c r="V96" s="206">
        <v>4.8099999999999996</v>
      </c>
      <c r="W96" s="206">
        <v>7.93</v>
      </c>
      <c r="X96" s="206">
        <v>17.25</v>
      </c>
      <c r="Y96" s="206">
        <v>0</v>
      </c>
      <c r="Z96" s="206">
        <v>37.85</v>
      </c>
      <c r="AA96" s="206">
        <v>13.25</v>
      </c>
      <c r="AB96" s="206">
        <v>0</v>
      </c>
      <c r="AC96" s="206">
        <v>13.7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10.039999999999999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23.57</v>
      </c>
      <c r="J97" s="206">
        <v>0</v>
      </c>
      <c r="K97" s="206">
        <v>43.72</v>
      </c>
      <c r="L97" s="206">
        <v>43.49</v>
      </c>
      <c r="M97" s="206">
        <v>0</v>
      </c>
      <c r="N97" s="206">
        <v>1.03</v>
      </c>
      <c r="O97" s="206">
        <v>1.73</v>
      </c>
      <c r="P97" s="206">
        <v>0.05</v>
      </c>
      <c r="Q97" s="206">
        <v>5.8</v>
      </c>
      <c r="R97" s="206">
        <v>3.38</v>
      </c>
      <c r="S97" s="206">
        <v>3.76</v>
      </c>
      <c r="T97" s="206">
        <v>1.47</v>
      </c>
      <c r="U97" s="206">
        <v>9.4600000000000009</v>
      </c>
      <c r="V97" s="206">
        <v>4.59</v>
      </c>
      <c r="W97" s="206">
        <v>7.93</v>
      </c>
      <c r="X97" s="206">
        <v>17.25</v>
      </c>
      <c r="Y97" s="206">
        <v>0</v>
      </c>
      <c r="Z97" s="206">
        <v>37.85</v>
      </c>
      <c r="AA97" s="206">
        <v>13.25</v>
      </c>
      <c r="AB97" s="206">
        <v>0</v>
      </c>
      <c r="AC97" s="206">
        <v>13.7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10.039999999999999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23.57</v>
      </c>
      <c r="J98" s="206">
        <v>0</v>
      </c>
      <c r="K98" s="206">
        <v>43.72</v>
      </c>
      <c r="L98" s="206">
        <v>43.49</v>
      </c>
      <c r="M98" s="206">
        <v>0</v>
      </c>
      <c r="N98" s="206">
        <v>1.03</v>
      </c>
      <c r="O98" s="206">
        <v>1.73</v>
      </c>
      <c r="P98" s="206">
        <v>0.05</v>
      </c>
      <c r="Q98" s="206">
        <v>5.8</v>
      </c>
      <c r="R98" s="206">
        <v>3.38</v>
      </c>
      <c r="S98" s="206">
        <v>3.76</v>
      </c>
      <c r="T98" s="206">
        <v>1.47</v>
      </c>
      <c r="U98" s="206">
        <v>9.4600000000000009</v>
      </c>
      <c r="V98" s="206">
        <v>4.59</v>
      </c>
      <c r="W98" s="206">
        <v>7.93</v>
      </c>
      <c r="X98" s="206">
        <v>17.25</v>
      </c>
      <c r="Y98" s="206">
        <v>0</v>
      </c>
      <c r="Z98" s="206">
        <v>37.85</v>
      </c>
      <c r="AA98" s="206">
        <v>13.25</v>
      </c>
      <c r="AB98" s="206">
        <v>0</v>
      </c>
      <c r="AC98" s="206">
        <v>13.7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10.039999999999999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2.7532500000000008E-2</v>
      </c>
      <c r="E99">
        <f t="shared" si="0"/>
        <v>0</v>
      </c>
      <c r="F99">
        <f t="shared" si="0"/>
        <v>0</v>
      </c>
      <c r="G99">
        <f t="shared" si="0"/>
        <v>0.15566749999999985</v>
      </c>
      <c r="H99">
        <f t="shared" si="0"/>
        <v>0</v>
      </c>
      <c r="I99">
        <f t="shared" si="0"/>
        <v>0.46685999999999928</v>
      </c>
      <c r="J99">
        <f t="shared" si="0"/>
        <v>1.6260000000000021E-2</v>
      </c>
      <c r="K99">
        <f t="shared" si="0"/>
        <v>0.62031749999999997</v>
      </c>
      <c r="L99">
        <f t="shared" si="0"/>
        <v>1.0437599999999976</v>
      </c>
      <c r="M99">
        <f t="shared" si="0"/>
        <v>0</v>
      </c>
      <c r="N99">
        <f t="shared" si="0"/>
        <v>2.472000000000002E-2</v>
      </c>
      <c r="O99">
        <f t="shared" si="0"/>
        <v>4.1519999999999967E-2</v>
      </c>
      <c r="P99">
        <f t="shared" si="0"/>
        <v>4.2770000000000141E-2</v>
      </c>
      <c r="Q99">
        <f t="shared" si="0"/>
        <v>0.13920000000000007</v>
      </c>
      <c r="R99">
        <f t="shared" si="0"/>
        <v>4.0510000000000088E-2</v>
      </c>
      <c r="S99">
        <f t="shared" si="0"/>
        <v>4.6744999999999967E-2</v>
      </c>
      <c r="T99">
        <f t="shared" si="0"/>
        <v>3.5279999999999978E-2</v>
      </c>
      <c r="U99">
        <f t="shared" si="0"/>
        <v>0.22704000000000027</v>
      </c>
      <c r="V99">
        <f t="shared" si="0"/>
        <v>8.1342499999999984E-2</v>
      </c>
      <c r="W99">
        <f t="shared" si="0"/>
        <v>5.1327500000000102E-2</v>
      </c>
      <c r="X99">
        <f t="shared" si="0"/>
        <v>0.11246250000000022</v>
      </c>
      <c r="Y99">
        <f t="shared" si="0"/>
        <v>0</v>
      </c>
      <c r="Z99">
        <f t="shared" si="0"/>
        <v>0.32243249999999923</v>
      </c>
      <c r="AA99">
        <f t="shared" si="0"/>
        <v>0.10653749999999954</v>
      </c>
      <c r="AB99">
        <f t="shared" si="0"/>
        <v>0</v>
      </c>
      <c r="AC99">
        <f t="shared" si="0"/>
        <v>0.24840500000000035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0.16953500000000016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-5.18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-5.18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-11.18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-13.18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1.0180000000000005E-2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0.95</v>
      </c>
      <c r="H3" s="206">
        <v>0</v>
      </c>
      <c r="I3" s="206">
        <v>2.39</v>
      </c>
      <c r="J3" s="206">
        <v>0.05</v>
      </c>
      <c r="K3" s="206">
        <v>1.31</v>
      </c>
      <c r="L3" s="206">
        <v>1.42</v>
      </c>
      <c r="M3" s="206">
        <v>0.04</v>
      </c>
      <c r="N3" s="206">
        <v>0.09</v>
      </c>
      <c r="O3" s="206">
        <v>0.1</v>
      </c>
      <c r="P3" s="206">
        <v>4.13</v>
      </c>
      <c r="Q3" s="206">
        <v>0.4</v>
      </c>
      <c r="R3" s="206">
        <v>0.56000000000000005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0.95</v>
      </c>
      <c r="H4" s="206">
        <v>0</v>
      </c>
      <c r="I4" s="206">
        <v>2.39</v>
      </c>
      <c r="J4" s="206">
        <v>0.05</v>
      </c>
      <c r="K4" s="206">
        <v>1.31</v>
      </c>
      <c r="L4" s="206">
        <v>1.42</v>
      </c>
      <c r="M4" s="206">
        <v>0.04</v>
      </c>
      <c r="N4" s="206">
        <v>0.09</v>
      </c>
      <c r="O4" s="206">
        <v>0.1</v>
      </c>
      <c r="P4" s="206">
        <v>4.13</v>
      </c>
      <c r="Q4" s="206">
        <v>0.4</v>
      </c>
      <c r="R4" s="206">
        <v>0.56000000000000005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0.95</v>
      </c>
      <c r="H5" s="206">
        <v>0</v>
      </c>
      <c r="I5" s="206">
        <v>2.39</v>
      </c>
      <c r="J5" s="206">
        <v>0.05</v>
      </c>
      <c r="K5" s="206">
        <v>0.84</v>
      </c>
      <c r="L5" s="206">
        <v>1.42</v>
      </c>
      <c r="M5" s="206">
        <v>0.04</v>
      </c>
      <c r="N5" s="206">
        <v>0.09</v>
      </c>
      <c r="O5" s="206">
        <v>0.1</v>
      </c>
      <c r="P5" s="206">
        <v>4.21</v>
      </c>
      <c r="Q5" s="206">
        <v>0.4</v>
      </c>
      <c r="R5" s="206">
        <v>0.56000000000000005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0.95</v>
      </c>
      <c r="H6" s="206">
        <v>0</v>
      </c>
      <c r="I6" s="206">
        <v>2.39</v>
      </c>
      <c r="J6" s="206">
        <v>0.05</v>
      </c>
      <c r="K6" s="206">
        <v>0.85</v>
      </c>
      <c r="L6" s="206">
        <v>1.42</v>
      </c>
      <c r="M6" s="206">
        <v>0.04</v>
      </c>
      <c r="N6" s="206">
        <v>0.09</v>
      </c>
      <c r="O6" s="206">
        <v>0.1</v>
      </c>
      <c r="P6" s="206">
        <v>4.21</v>
      </c>
      <c r="Q6" s="206">
        <v>0.4</v>
      </c>
      <c r="R6" s="206">
        <v>0.56000000000000005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0.95</v>
      </c>
      <c r="H7" s="206">
        <v>0</v>
      </c>
      <c r="I7" s="206">
        <v>2.39</v>
      </c>
      <c r="J7" s="206">
        <v>0.05</v>
      </c>
      <c r="K7" s="206">
        <v>0.84</v>
      </c>
      <c r="L7" s="206">
        <v>1.42</v>
      </c>
      <c r="M7" s="206">
        <v>0.04</v>
      </c>
      <c r="N7" s="206">
        <v>0.09</v>
      </c>
      <c r="O7" s="206">
        <v>0.1</v>
      </c>
      <c r="P7" s="206">
        <v>4.21</v>
      </c>
      <c r="Q7" s="206">
        <v>0.4</v>
      </c>
      <c r="R7" s="206">
        <v>0.3</v>
      </c>
      <c r="S7" s="206">
        <v>0.31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0.95</v>
      </c>
      <c r="H8" s="206">
        <v>0</v>
      </c>
      <c r="I8" s="206">
        <v>2.39</v>
      </c>
      <c r="J8" s="206">
        <v>0.05</v>
      </c>
      <c r="K8" s="206">
        <v>0.84</v>
      </c>
      <c r="L8" s="206">
        <v>1.42</v>
      </c>
      <c r="M8" s="206">
        <v>0.04</v>
      </c>
      <c r="N8" s="206">
        <v>0.09</v>
      </c>
      <c r="O8" s="206">
        <v>0.1</v>
      </c>
      <c r="P8" s="206">
        <v>4.21</v>
      </c>
      <c r="Q8" s="206">
        <v>0.4</v>
      </c>
      <c r="R8" s="206">
        <v>0.3</v>
      </c>
      <c r="S8" s="206">
        <v>0.31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0.95</v>
      </c>
      <c r="H9" s="206">
        <v>0</v>
      </c>
      <c r="I9" s="206">
        <v>2.39</v>
      </c>
      <c r="J9" s="206">
        <v>0.05</v>
      </c>
      <c r="K9" s="206">
        <v>0.84</v>
      </c>
      <c r="L9" s="206">
        <v>1.42</v>
      </c>
      <c r="M9" s="206">
        <v>0.04</v>
      </c>
      <c r="N9" s="206">
        <v>0.09</v>
      </c>
      <c r="O9" s="206">
        <v>0.1</v>
      </c>
      <c r="P9" s="206">
        <v>4.13</v>
      </c>
      <c r="Q9" s="206">
        <v>0.4</v>
      </c>
      <c r="R9" s="206">
        <v>0.3</v>
      </c>
      <c r="S9" s="206">
        <v>0.31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0.95</v>
      </c>
      <c r="H10" s="206">
        <v>0</v>
      </c>
      <c r="I10" s="206">
        <v>2.39</v>
      </c>
      <c r="J10" s="206">
        <v>0.05</v>
      </c>
      <c r="K10" s="206">
        <v>0.84</v>
      </c>
      <c r="L10" s="206">
        <v>1.42</v>
      </c>
      <c r="M10" s="206">
        <v>0.04</v>
      </c>
      <c r="N10" s="206">
        <v>0.09</v>
      </c>
      <c r="O10" s="206">
        <v>0.1</v>
      </c>
      <c r="P10" s="206">
        <v>4.13</v>
      </c>
      <c r="Q10" s="206">
        <v>0.4</v>
      </c>
      <c r="R10" s="206">
        <v>0.3</v>
      </c>
      <c r="S10" s="206">
        <v>0.31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0.95</v>
      </c>
      <c r="H11" s="206">
        <v>0</v>
      </c>
      <c r="I11" s="206">
        <v>2.39</v>
      </c>
      <c r="J11" s="206">
        <v>0.05</v>
      </c>
      <c r="K11" s="206">
        <v>0.84</v>
      </c>
      <c r="L11" s="206">
        <v>1.42</v>
      </c>
      <c r="M11" s="206">
        <v>0.04</v>
      </c>
      <c r="N11" s="206">
        <v>0.09</v>
      </c>
      <c r="O11" s="206">
        <v>0.1</v>
      </c>
      <c r="P11" s="206">
        <v>4.13</v>
      </c>
      <c r="Q11" s="206">
        <v>0.4</v>
      </c>
      <c r="R11" s="206">
        <v>0.28000000000000003</v>
      </c>
      <c r="S11" s="206">
        <v>0.28999999999999998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0.95</v>
      </c>
      <c r="H12" s="206">
        <v>0</v>
      </c>
      <c r="I12" s="206">
        <v>2.39</v>
      </c>
      <c r="J12" s="206">
        <v>0.05</v>
      </c>
      <c r="K12" s="206">
        <v>0.84</v>
      </c>
      <c r="L12" s="206">
        <v>1.42</v>
      </c>
      <c r="M12" s="206">
        <v>0.04</v>
      </c>
      <c r="N12" s="206">
        <v>0.09</v>
      </c>
      <c r="O12" s="206">
        <v>0.1</v>
      </c>
      <c r="P12" s="206">
        <v>4.13</v>
      </c>
      <c r="Q12" s="206">
        <v>0.4</v>
      </c>
      <c r="R12" s="206">
        <v>0.28000000000000003</v>
      </c>
      <c r="S12" s="206">
        <v>0.28999999999999998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0.95</v>
      </c>
      <c r="H13" s="206">
        <v>0</v>
      </c>
      <c r="I13" s="206">
        <v>2.39</v>
      </c>
      <c r="J13" s="206">
        <v>0.05</v>
      </c>
      <c r="K13" s="206">
        <v>0.84</v>
      </c>
      <c r="L13" s="206">
        <v>1.42</v>
      </c>
      <c r="M13" s="206">
        <v>0.04</v>
      </c>
      <c r="N13" s="206">
        <v>0.09</v>
      </c>
      <c r="O13" s="206">
        <v>0.1</v>
      </c>
      <c r="P13" s="206">
        <v>4.13</v>
      </c>
      <c r="Q13" s="206">
        <v>0.4</v>
      </c>
      <c r="R13" s="206">
        <v>0.3</v>
      </c>
      <c r="S13" s="206">
        <v>0.31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0.95</v>
      </c>
      <c r="H14" s="206">
        <v>0</v>
      </c>
      <c r="I14" s="206">
        <v>2.39</v>
      </c>
      <c r="J14" s="206">
        <v>0.05</v>
      </c>
      <c r="K14" s="206">
        <v>0.84</v>
      </c>
      <c r="L14" s="206">
        <v>1.42</v>
      </c>
      <c r="M14" s="206">
        <v>0.04</v>
      </c>
      <c r="N14" s="206">
        <v>0.09</v>
      </c>
      <c r="O14" s="206">
        <v>0.1</v>
      </c>
      <c r="P14" s="206">
        <v>4.13</v>
      </c>
      <c r="Q14" s="206">
        <v>0.4</v>
      </c>
      <c r="R14" s="206">
        <v>0.3</v>
      </c>
      <c r="S14" s="206">
        <v>0.31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0.95</v>
      </c>
      <c r="H15" s="206">
        <v>0</v>
      </c>
      <c r="I15" s="206">
        <v>2.39</v>
      </c>
      <c r="J15" s="206">
        <v>0.05</v>
      </c>
      <c r="K15" s="206">
        <v>0.84</v>
      </c>
      <c r="L15" s="206">
        <v>1.42</v>
      </c>
      <c r="M15" s="206">
        <v>0.04</v>
      </c>
      <c r="N15" s="206">
        <v>0.09</v>
      </c>
      <c r="O15" s="206">
        <v>0.1</v>
      </c>
      <c r="P15" s="206">
        <v>4.13</v>
      </c>
      <c r="Q15" s="206">
        <v>0.4</v>
      </c>
      <c r="R15" s="206">
        <v>0.3</v>
      </c>
      <c r="S15" s="206">
        <v>0.31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0.95</v>
      </c>
      <c r="H16" s="206">
        <v>0</v>
      </c>
      <c r="I16" s="206">
        <v>2.39</v>
      </c>
      <c r="J16" s="206">
        <v>0.05</v>
      </c>
      <c r="K16" s="206">
        <v>0.84</v>
      </c>
      <c r="L16" s="206">
        <v>1.42</v>
      </c>
      <c r="M16" s="206">
        <v>0.04</v>
      </c>
      <c r="N16" s="206">
        <v>0.09</v>
      </c>
      <c r="O16" s="206">
        <v>0.1</v>
      </c>
      <c r="P16" s="206">
        <v>4.13</v>
      </c>
      <c r="Q16" s="206">
        <v>0.4</v>
      </c>
      <c r="R16" s="206">
        <v>0.3</v>
      </c>
      <c r="S16" s="206">
        <v>0.31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0.95</v>
      </c>
      <c r="H17" s="206">
        <v>0</v>
      </c>
      <c r="I17" s="206">
        <v>2.39</v>
      </c>
      <c r="J17" s="206">
        <v>0.05</v>
      </c>
      <c r="K17" s="206">
        <v>0.84</v>
      </c>
      <c r="L17" s="206">
        <v>1.42</v>
      </c>
      <c r="M17" s="206">
        <v>0.04</v>
      </c>
      <c r="N17" s="206">
        <v>0.09</v>
      </c>
      <c r="O17" s="206">
        <v>0.1</v>
      </c>
      <c r="P17" s="206">
        <v>3.93</v>
      </c>
      <c r="Q17" s="206">
        <v>0.4</v>
      </c>
      <c r="R17" s="206">
        <v>0.3</v>
      </c>
      <c r="S17" s="206">
        <v>0.31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0.95</v>
      </c>
      <c r="H18" s="206">
        <v>0</v>
      </c>
      <c r="I18" s="206">
        <v>2.39</v>
      </c>
      <c r="J18" s="206">
        <v>0.05</v>
      </c>
      <c r="K18" s="206">
        <v>0.84</v>
      </c>
      <c r="L18" s="206">
        <v>1.42</v>
      </c>
      <c r="M18" s="206">
        <v>0.04</v>
      </c>
      <c r="N18" s="206">
        <v>0.09</v>
      </c>
      <c r="O18" s="206">
        <v>0.1</v>
      </c>
      <c r="P18" s="206">
        <v>3.93</v>
      </c>
      <c r="Q18" s="206">
        <v>0.4</v>
      </c>
      <c r="R18" s="206">
        <v>0.3</v>
      </c>
      <c r="S18" s="206">
        <v>0.31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2.77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0.95</v>
      </c>
      <c r="H19" s="206">
        <v>0</v>
      </c>
      <c r="I19" s="206">
        <v>2.39</v>
      </c>
      <c r="J19" s="206">
        <v>0.05</v>
      </c>
      <c r="K19" s="206">
        <v>0.84</v>
      </c>
      <c r="L19" s="206">
        <v>1.42</v>
      </c>
      <c r="M19" s="206">
        <v>0.04</v>
      </c>
      <c r="N19" s="206">
        <v>0.09</v>
      </c>
      <c r="O19" s="206">
        <v>0.1</v>
      </c>
      <c r="P19" s="206">
        <v>4.3499999999999996</v>
      </c>
      <c r="Q19" s="206">
        <v>0.4</v>
      </c>
      <c r="R19" s="206">
        <v>0.3</v>
      </c>
      <c r="S19" s="206">
        <v>0.31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2.77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0.95</v>
      </c>
      <c r="H20" s="206">
        <v>0</v>
      </c>
      <c r="I20" s="206">
        <v>2.39</v>
      </c>
      <c r="J20" s="206">
        <v>0.05</v>
      </c>
      <c r="K20" s="206">
        <v>0.84</v>
      </c>
      <c r="L20" s="206">
        <v>1.42</v>
      </c>
      <c r="M20" s="206">
        <v>0.04</v>
      </c>
      <c r="N20" s="206">
        <v>0.09</v>
      </c>
      <c r="O20" s="206">
        <v>0.1</v>
      </c>
      <c r="P20" s="206">
        <v>4.3499999999999996</v>
      </c>
      <c r="Q20" s="206">
        <v>0.4</v>
      </c>
      <c r="R20" s="206">
        <v>0.3</v>
      </c>
      <c r="S20" s="206">
        <v>0.31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2.77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0.95</v>
      </c>
      <c r="H21" s="206">
        <v>0</v>
      </c>
      <c r="I21" s="206">
        <v>2.39</v>
      </c>
      <c r="J21" s="206">
        <v>0.05</v>
      </c>
      <c r="K21" s="206">
        <v>0.84</v>
      </c>
      <c r="L21" s="206">
        <v>1.42</v>
      </c>
      <c r="M21" s="206">
        <v>0.04</v>
      </c>
      <c r="N21" s="206">
        <v>0.09</v>
      </c>
      <c r="O21" s="206">
        <v>0.1</v>
      </c>
      <c r="P21" s="206">
        <v>4.3499999999999996</v>
      </c>
      <c r="Q21" s="206">
        <v>0.4</v>
      </c>
      <c r="R21" s="206">
        <v>0.28000000000000003</v>
      </c>
      <c r="S21" s="206">
        <v>0.28999999999999998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0.95</v>
      </c>
      <c r="H22" s="206">
        <v>0</v>
      </c>
      <c r="I22" s="206">
        <v>2.39</v>
      </c>
      <c r="J22" s="206">
        <v>0.05</v>
      </c>
      <c r="K22" s="206">
        <v>0.84</v>
      </c>
      <c r="L22" s="206">
        <v>1.42</v>
      </c>
      <c r="M22" s="206">
        <v>0.04</v>
      </c>
      <c r="N22" s="206">
        <v>0.09</v>
      </c>
      <c r="O22" s="206">
        <v>0.1</v>
      </c>
      <c r="P22" s="206">
        <v>4.3499999999999996</v>
      </c>
      <c r="Q22" s="206">
        <v>0.4</v>
      </c>
      <c r="R22" s="206">
        <v>0.28000000000000003</v>
      </c>
      <c r="S22" s="206">
        <v>0.28999999999999998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0.95</v>
      </c>
      <c r="H23" s="206">
        <v>0</v>
      </c>
      <c r="I23" s="206">
        <v>2.39</v>
      </c>
      <c r="J23" s="206">
        <v>0.05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</v>
      </c>
      <c r="P23" s="206">
        <v>4.3499999999999996</v>
      </c>
      <c r="Q23" s="206">
        <v>0.4</v>
      </c>
      <c r="R23" s="206">
        <v>0.34</v>
      </c>
      <c r="S23" s="206">
        <v>0.43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0.95</v>
      </c>
      <c r="H24" s="206">
        <v>0</v>
      </c>
      <c r="I24" s="206">
        <v>2.39</v>
      </c>
      <c r="J24" s="206">
        <v>0.05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</v>
      </c>
      <c r="P24" s="206">
        <v>4.3499999999999996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0.95</v>
      </c>
      <c r="H25" s="206">
        <v>0</v>
      </c>
      <c r="I25" s="206">
        <v>2.39</v>
      </c>
      <c r="J25" s="206">
        <v>0.05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0.95</v>
      </c>
      <c r="H26" s="206">
        <v>0</v>
      </c>
      <c r="I26" s="206">
        <v>2.39</v>
      </c>
      <c r="J26" s="206">
        <v>0.05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2.64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2.64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</v>
      </c>
      <c r="P40" s="206">
        <v>4.3499999999999996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</v>
      </c>
      <c r="P41" s="206">
        <v>4.3499999999999996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</v>
      </c>
      <c r="P42" s="206">
        <v>4.3499999999999996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</v>
      </c>
      <c r="P43" s="206">
        <v>4.3499999999999996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</v>
      </c>
      <c r="P44" s="206">
        <v>4.3499999999999996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</v>
      </c>
      <c r="P45" s="206">
        <v>4.3499999999999996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</v>
      </c>
      <c r="P46" s="206">
        <v>4.3499999999999996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</v>
      </c>
      <c r="P47" s="206">
        <v>4.3499999999999996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</v>
      </c>
      <c r="P48" s="206">
        <v>4.3499999999999996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</v>
      </c>
      <c r="P49" s="206">
        <v>4.3499999999999996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</v>
      </c>
      <c r="P50" s="206">
        <v>4.3499999999999996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2.81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4.07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</v>
      </c>
      <c r="P51" s="206">
        <v>4.3499999999999996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</v>
      </c>
      <c r="P52" s="206">
        <v>4.3499999999999996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2.81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</v>
      </c>
      <c r="P53" s="206">
        <v>4.3499999999999996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</v>
      </c>
      <c r="P54" s="206">
        <v>4.3499999999999996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</v>
      </c>
      <c r="P55" s="206">
        <v>4.3499999999999996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</v>
      </c>
      <c r="P56" s="206">
        <v>4.3499999999999996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</v>
      </c>
      <c r="P57" s="206">
        <v>4.3499999999999996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</v>
      </c>
      <c r="P58" s="206">
        <v>4.3499999999999996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</v>
      </c>
      <c r="P59" s="206">
        <v>4.3499999999999996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</v>
      </c>
      <c r="P60" s="206">
        <v>4.3499999999999996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</v>
      </c>
      <c r="P61" s="206">
        <v>4.3499999999999996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</v>
      </c>
      <c r="P62" s="206">
        <v>4.3499999999999996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2.39</v>
      </c>
      <c r="J63" s="206">
        <v>0.05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</v>
      </c>
      <c r="P63" s="206">
        <v>4.3499999999999996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2.39</v>
      </c>
      <c r="J64" s="206">
        <v>0.05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</v>
      </c>
      <c r="P64" s="206">
        <v>4.3499999999999996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2.81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2.31</v>
      </c>
      <c r="J65" s="206">
        <v>0.22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</v>
      </c>
      <c r="P65" s="206">
        <v>4.3499999999999996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0.31</v>
      </c>
      <c r="E66" s="206">
        <v>0</v>
      </c>
      <c r="F66" s="206">
        <v>0</v>
      </c>
      <c r="G66" s="206">
        <v>0.95</v>
      </c>
      <c r="H66" s="206">
        <v>0</v>
      </c>
      <c r="I66" s="206">
        <v>1.9</v>
      </c>
      <c r="J66" s="206">
        <v>0.22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</v>
      </c>
      <c r="P66" s="206">
        <v>4.3499999999999996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0.43</v>
      </c>
      <c r="E67" s="206">
        <v>0</v>
      </c>
      <c r="F67" s="206">
        <v>0</v>
      </c>
      <c r="G67" s="206">
        <v>0.95</v>
      </c>
      <c r="H67" s="206">
        <v>0</v>
      </c>
      <c r="I67" s="206">
        <v>1.9</v>
      </c>
      <c r="J67" s="206">
        <v>0.22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</v>
      </c>
      <c r="P67" s="206">
        <v>4.3499999999999996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0.51</v>
      </c>
      <c r="E68" s="206">
        <v>0</v>
      </c>
      <c r="F68" s="206">
        <v>0</v>
      </c>
      <c r="G68" s="206">
        <v>0.95</v>
      </c>
      <c r="H68" s="206">
        <v>0</v>
      </c>
      <c r="I68" s="206">
        <v>1.9</v>
      </c>
      <c r="J68" s="206">
        <v>0.22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</v>
      </c>
      <c r="P68" s="206">
        <v>4.3499999999999996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0.51</v>
      </c>
      <c r="E69" s="206">
        <v>0</v>
      </c>
      <c r="F69" s="206">
        <v>0</v>
      </c>
      <c r="G69" s="206">
        <v>0.95</v>
      </c>
      <c r="H69" s="206">
        <v>0</v>
      </c>
      <c r="I69" s="206">
        <v>1.9</v>
      </c>
      <c r="J69" s="206">
        <v>0.22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</v>
      </c>
      <c r="P69" s="206">
        <v>4.3499999999999996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0.51</v>
      </c>
      <c r="E70" s="206">
        <v>0</v>
      </c>
      <c r="F70" s="206">
        <v>0</v>
      </c>
      <c r="G70" s="206">
        <v>0.95</v>
      </c>
      <c r="H70" s="206">
        <v>0</v>
      </c>
      <c r="I70" s="206">
        <v>1.9</v>
      </c>
      <c r="J70" s="206">
        <v>0.22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0.51</v>
      </c>
      <c r="E71" s="206">
        <v>0</v>
      </c>
      <c r="F71" s="206">
        <v>0</v>
      </c>
      <c r="G71" s="206">
        <v>0.95</v>
      </c>
      <c r="H71" s="206">
        <v>0</v>
      </c>
      <c r="I71" s="206">
        <v>1.9</v>
      </c>
      <c r="J71" s="206">
        <v>0.22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2.92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0.51</v>
      </c>
      <c r="E72" s="206">
        <v>0</v>
      </c>
      <c r="F72" s="206">
        <v>0</v>
      </c>
      <c r="G72" s="206">
        <v>0.95</v>
      </c>
      <c r="H72" s="206">
        <v>0</v>
      </c>
      <c r="I72" s="206">
        <v>1.9</v>
      </c>
      <c r="J72" s="206">
        <v>0.22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2.92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0.51</v>
      </c>
      <c r="E73" s="206">
        <v>0</v>
      </c>
      <c r="F73" s="206">
        <v>0</v>
      </c>
      <c r="G73" s="206">
        <v>0.95</v>
      </c>
      <c r="H73" s="206">
        <v>0</v>
      </c>
      <c r="I73" s="206">
        <v>1.5</v>
      </c>
      <c r="J73" s="206">
        <v>0.22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0.51</v>
      </c>
      <c r="E74" s="206">
        <v>0</v>
      </c>
      <c r="F74" s="206">
        <v>0</v>
      </c>
      <c r="G74" s="206">
        <v>0</v>
      </c>
      <c r="H74" s="206">
        <v>0</v>
      </c>
      <c r="I74" s="206">
        <v>1.05</v>
      </c>
      <c r="J74" s="206">
        <v>0.22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1.05</v>
      </c>
      <c r="J75" s="206">
        <v>0.22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1.05</v>
      </c>
      <c r="J76" s="206">
        <v>0.22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1.05</v>
      </c>
      <c r="J77" s="206">
        <v>0.22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1.05</v>
      </c>
      <c r="J78" s="206">
        <v>0.22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1.05</v>
      </c>
      <c r="J79" s="206">
        <v>0.22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1.05</v>
      </c>
      <c r="J80" s="206">
        <v>0.22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1.05</v>
      </c>
      <c r="J81" s="206">
        <v>0.22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1.05</v>
      </c>
      <c r="J82" s="206">
        <v>0.22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2.4700000000000002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1.05</v>
      </c>
      <c r="J83" s="206">
        <v>0.22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2.4700000000000002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1.05</v>
      </c>
      <c r="J84" s="206">
        <v>0.22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2.4700000000000002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2.71</v>
      </c>
      <c r="J85" s="206">
        <v>0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2.4700000000000002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2.71</v>
      </c>
      <c r="J86" s="206">
        <v>0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2.4700000000000002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4.84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2.71</v>
      </c>
      <c r="J87" s="206">
        <v>0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2.4700000000000002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4.07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2.71</v>
      </c>
      <c r="J88" s="206">
        <v>0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2.4700000000000002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2.71</v>
      </c>
      <c r="J89" s="206">
        <v>0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2.4700000000000002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2.71</v>
      </c>
      <c r="J90" s="206">
        <v>0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2.4700000000000002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2.71</v>
      </c>
      <c r="J91" s="206">
        <v>0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</v>
      </c>
      <c r="P91" s="206">
        <v>4.3499999999999996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2.75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2.71</v>
      </c>
      <c r="J92" s="206">
        <v>0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</v>
      </c>
      <c r="P92" s="206">
        <v>4.3499999999999996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2.75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2.71</v>
      </c>
      <c r="J93" s="206">
        <v>0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</v>
      </c>
      <c r="P93" s="206">
        <v>4.3499999999999996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2.75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2.71</v>
      </c>
      <c r="J94" s="206">
        <v>0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</v>
      </c>
      <c r="P94" s="206">
        <v>4.3499999999999996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2.75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2.71</v>
      </c>
      <c r="J95" s="206">
        <v>0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</v>
      </c>
      <c r="P95" s="206">
        <v>4.3499999999999996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2.75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4.07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2.71</v>
      </c>
      <c r="J96" s="206">
        <v>0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</v>
      </c>
      <c r="P96" s="206">
        <v>4.3499999999999996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2.75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4.07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2.71</v>
      </c>
      <c r="J97" s="206">
        <v>0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</v>
      </c>
      <c r="P97" s="206">
        <v>4.3499999999999996</v>
      </c>
      <c r="Q97" s="206">
        <v>0.4</v>
      </c>
      <c r="R97" s="206">
        <v>0.56000000000000005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2.75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4.07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2.71</v>
      </c>
      <c r="J98" s="206">
        <v>0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</v>
      </c>
      <c r="P98" s="206">
        <v>4.3499999999999996</v>
      </c>
      <c r="Q98" s="206">
        <v>0.4</v>
      </c>
      <c r="R98" s="206">
        <v>0.56000000000000005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2.75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4.07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3.2224999999999992E-3</v>
      </c>
      <c r="E99">
        <f t="shared" si="0"/>
        <v>0</v>
      </c>
      <c r="F99">
        <f t="shared" si="0"/>
        <v>0</v>
      </c>
      <c r="G99">
        <f t="shared" si="0"/>
        <v>1.6862500000000023E-2</v>
      </c>
      <c r="H99">
        <f t="shared" si="0"/>
        <v>0</v>
      </c>
      <c r="I99">
        <f t="shared" si="0"/>
        <v>5.3695000000000041E-2</v>
      </c>
      <c r="J99">
        <f t="shared" si="0"/>
        <v>1.8749999999999984E-3</v>
      </c>
      <c r="K99">
        <f t="shared" si="0"/>
        <v>2.9327500000000034E-2</v>
      </c>
      <c r="L99">
        <f t="shared" si="0"/>
        <v>3.4080000000000013E-2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0.10350000000000016</v>
      </c>
      <c r="Q99">
        <f t="shared" si="0"/>
        <v>9.5999999999999818E-3</v>
      </c>
      <c r="R99">
        <f t="shared" si="0"/>
        <v>1.2507500000000006E-2</v>
      </c>
      <c r="S99">
        <f t="shared" si="0"/>
        <v>1.2980000000000026E-2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5.3902500000000034E-2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0.11002750000000006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</v>
      </c>
      <c r="H3" s="206">
        <v>0</v>
      </c>
      <c r="I3" s="206">
        <v>25.13</v>
      </c>
      <c r="J3" s="206">
        <v>0.5</v>
      </c>
      <c r="K3" s="206">
        <v>3.72</v>
      </c>
      <c r="L3" s="206">
        <v>272.67</v>
      </c>
      <c r="M3" s="206">
        <v>0.48</v>
      </c>
      <c r="N3" s="206">
        <v>1.24</v>
      </c>
      <c r="O3" s="206">
        <v>0</v>
      </c>
      <c r="P3" s="206">
        <v>0.03</v>
      </c>
      <c r="Q3" s="206">
        <v>7.01</v>
      </c>
      <c r="R3" s="206">
        <v>6.34</v>
      </c>
      <c r="S3" s="206">
        <v>8.1</v>
      </c>
      <c r="T3" s="206">
        <v>1.47</v>
      </c>
      <c r="U3" s="206">
        <v>0.73</v>
      </c>
      <c r="V3" s="206">
        <v>5.57</v>
      </c>
      <c r="W3" s="206">
        <v>0.49</v>
      </c>
      <c r="X3" s="206">
        <v>1.04</v>
      </c>
      <c r="Y3" s="206">
        <v>0</v>
      </c>
      <c r="Z3" s="206">
        <v>29.4</v>
      </c>
      <c r="AA3" s="206">
        <v>0.95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</v>
      </c>
      <c r="H4" s="206">
        <v>0</v>
      </c>
      <c r="I4" s="206">
        <v>25.13</v>
      </c>
      <c r="J4" s="206">
        <v>0.5</v>
      </c>
      <c r="K4" s="206">
        <v>3.72</v>
      </c>
      <c r="L4" s="206">
        <v>272.67</v>
      </c>
      <c r="M4" s="206">
        <v>0.48</v>
      </c>
      <c r="N4" s="206">
        <v>1.24</v>
      </c>
      <c r="O4" s="206">
        <v>0</v>
      </c>
      <c r="P4" s="206">
        <v>0.03</v>
      </c>
      <c r="Q4" s="206">
        <v>7.01</v>
      </c>
      <c r="R4" s="206">
        <v>6.34</v>
      </c>
      <c r="S4" s="206">
        <v>8.1</v>
      </c>
      <c r="T4" s="206">
        <v>1.47</v>
      </c>
      <c r="U4" s="206">
        <v>0.73</v>
      </c>
      <c r="V4" s="206">
        <v>5.57</v>
      </c>
      <c r="W4" s="206">
        <v>0.49</v>
      </c>
      <c r="X4" s="206">
        <v>1.04</v>
      </c>
      <c r="Y4" s="206">
        <v>0</v>
      </c>
      <c r="Z4" s="206">
        <v>29.4</v>
      </c>
      <c r="AA4" s="206">
        <v>0.95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</v>
      </c>
      <c r="H5" s="206">
        <v>0</v>
      </c>
      <c r="I5" s="206">
        <v>25.13</v>
      </c>
      <c r="J5" s="206">
        <v>0.5</v>
      </c>
      <c r="K5" s="206">
        <v>3.02</v>
      </c>
      <c r="L5" s="206">
        <v>272.67</v>
      </c>
      <c r="M5" s="206">
        <v>0.48</v>
      </c>
      <c r="N5" s="206">
        <v>1.24</v>
      </c>
      <c r="O5" s="206">
        <v>0</v>
      </c>
      <c r="P5" s="206">
        <v>7.0000000000000007E-2</v>
      </c>
      <c r="Q5" s="206">
        <v>7.01</v>
      </c>
      <c r="R5" s="206">
        <v>6.34</v>
      </c>
      <c r="S5" s="206">
        <v>8.1</v>
      </c>
      <c r="T5" s="206">
        <v>1.47</v>
      </c>
      <c r="U5" s="206">
        <v>0.73</v>
      </c>
      <c r="V5" s="206">
        <v>5.57</v>
      </c>
      <c r="W5" s="206">
        <v>0.49</v>
      </c>
      <c r="X5" s="206">
        <v>1.04</v>
      </c>
      <c r="Y5" s="206">
        <v>0</v>
      </c>
      <c r="Z5" s="206">
        <v>29.4</v>
      </c>
      <c r="AA5" s="206">
        <v>0.95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</v>
      </c>
      <c r="H6" s="206">
        <v>0</v>
      </c>
      <c r="I6" s="206">
        <v>25.13</v>
      </c>
      <c r="J6" s="206">
        <v>0.5</v>
      </c>
      <c r="K6" s="206">
        <v>3.05</v>
      </c>
      <c r="L6" s="206">
        <v>272.67</v>
      </c>
      <c r="M6" s="206">
        <v>0.48</v>
      </c>
      <c r="N6" s="206">
        <v>1.24</v>
      </c>
      <c r="O6" s="206">
        <v>0</v>
      </c>
      <c r="P6" s="206">
        <v>7.0000000000000007E-2</v>
      </c>
      <c r="Q6" s="206">
        <v>7.01</v>
      </c>
      <c r="R6" s="206">
        <v>6.34</v>
      </c>
      <c r="S6" s="206">
        <v>8.1</v>
      </c>
      <c r="T6" s="206">
        <v>1.47</v>
      </c>
      <c r="U6" s="206">
        <v>0.73</v>
      </c>
      <c r="V6" s="206">
        <v>5.57</v>
      </c>
      <c r="W6" s="206">
        <v>0.49</v>
      </c>
      <c r="X6" s="206">
        <v>1.04</v>
      </c>
      <c r="Y6" s="206">
        <v>0</v>
      </c>
      <c r="Z6" s="206">
        <v>29.4</v>
      </c>
      <c r="AA6" s="206">
        <v>0.95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</v>
      </c>
      <c r="H7" s="206">
        <v>0</v>
      </c>
      <c r="I7" s="206">
        <v>25.13</v>
      </c>
      <c r="J7" s="206">
        <v>0.5</v>
      </c>
      <c r="K7" s="206">
        <v>2.99</v>
      </c>
      <c r="L7" s="206">
        <v>272.67</v>
      </c>
      <c r="M7" s="206">
        <v>0.48</v>
      </c>
      <c r="N7" s="206">
        <v>1.24</v>
      </c>
      <c r="O7" s="206">
        <v>0</v>
      </c>
      <c r="P7" s="206">
        <v>7.0000000000000007E-2</v>
      </c>
      <c r="Q7" s="206">
        <v>7.01</v>
      </c>
      <c r="R7" s="206">
        <v>3.36</v>
      </c>
      <c r="S7" s="206">
        <v>4.18</v>
      </c>
      <c r="T7" s="206">
        <v>1.47</v>
      </c>
      <c r="U7" s="206">
        <v>0.73</v>
      </c>
      <c r="V7" s="206">
        <v>5.57</v>
      </c>
      <c r="W7" s="206">
        <v>0.49</v>
      </c>
      <c r="X7" s="206">
        <v>1.04</v>
      </c>
      <c r="Y7" s="206">
        <v>0</v>
      </c>
      <c r="Z7" s="206">
        <v>29.4</v>
      </c>
      <c r="AA7" s="206">
        <v>0.95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</v>
      </c>
      <c r="H8" s="206">
        <v>0</v>
      </c>
      <c r="I8" s="206">
        <v>25.13</v>
      </c>
      <c r="J8" s="206">
        <v>0.5</v>
      </c>
      <c r="K8" s="206">
        <v>3.03</v>
      </c>
      <c r="L8" s="206">
        <v>272.67</v>
      </c>
      <c r="M8" s="206">
        <v>0.48</v>
      </c>
      <c r="N8" s="206">
        <v>1.24</v>
      </c>
      <c r="O8" s="206">
        <v>0</v>
      </c>
      <c r="P8" s="206">
        <v>7.0000000000000007E-2</v>
      </c>
      <c r="Q8" s="206">
        <v>7.01</v>
      </c>
      <c r="R8" s="206">
        <v>3.36</v>
      </c>
      <c r="S8" s="206">
        <v>4.18</v>
      </c>
      <c r="T8" s="206">
        <v>1.47</v>
      </c>
      <c r="U8" s="206">
        <v>0.73</v>
      </c>
      <c r="V8" s="206">
        <v>5.57</v>
      </c>
      <c r="W8" s="206">
        <v>0.49</v>
      </c>
      <c r="X8" s="206">
        <v>1.04</v>
      </c>
      <c r="Y8" s="206">
        <v>0</v>
      </c>
      <c r="Z8" s="206">
        <v>29.4</v>
      </c>
      <c r="AA8" s="206">
        <v>0.95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</v>
      </c>
      <c r="H9" s="206">
        <v>0</v>
      </c>
      <c r="I9" s="206">
        <v>25.13</v>
      </c>
      <c r="J9" s="206">
        <v>0.5</v>
      </c>
      <c r="K9" s="206">
        <v>2.99</v>
      </c>
      <c r="L9" s="206">
        <v>272.67</v>
      </c>
      <c r="M9" s="206">
        <v>0.48</v>
      </c>
      <c r="N9" s="206">
        <v>1.24</v>
      </c>
      <c r="O9" s="206">
        <v>0</v>
      </c>
      <c r="P9" s="206">
        <v>0.59</v>
      </c>
      <c r="Q9" s="206">
        <v>7.01</v>
      </c>
      <c r="R9" s="206">
        <v>3.36</v>
      </c>
      <c r="S9" s="206">
        <v>4.18</v>
      </c>
      <c r="T9" s="206">
        <v>1.47</v>
      </c>
      <c r="U9" s="206">
        <v>0.73</v>
      </c>
      <c r="V9" s="206">
        <v>5.57</v>
      </c>
      <c r="W9" s="206">
        <v>0.49</v>
      </c>
      <c r="X9" s="206">
        <v>1.04</v>
      </c>
      <c r="Y9" s="206">
        <v>0</v>
      </c>
      <c r="Z9" s="206">
        <v>29.4</v>
      </c>
      <c r="AA9" s="206">
        <v>0.95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</v>
      </c>
      <c r="H10" s="206">
        <v>0</v>
      </c>
      <c r="I10" s="206">
        <v>25.13</v>
      </c>
      <c r="J10" s="206">
        <v>0.5</v>
      </c>
      <c r="K10" s="206">
        <v>3.03</v>
      </c>
      <c r="L10" s="206">
        <v>272.67</v>
      </c>
      <c r="M10" s="206">
        <v>0.48</v>
      </c>
      <c r="N10" s="206">
        <v>1.24</v>
      </c>
      <c r="O10" s="206">
        <v>0</v>
      </c>
      <c r="P10" s="206">
        <v>0.59</v>
      </c>
      <c r="Q10" s="206">
        <v>7.01</v>
      </c>
      <c r="R10" s="206">
        <v>3.36</v>
      </c>
      <c r="S10" s="206">
        <v>4.18</v>
      </c>
      <c r="T10" s="206">
        <v>1.47</v>
      </c>
      <c r="U10" s="206">
        <v>0.73</v>
      </c>
      <c r="V10" s="206">
        <v>5.57</v>
      </c>
      <c r="W10" s="206">
        <v>11.34</v>
      </c>
      <c r="X10" s="206">
        <v>20.51</v>
      </c>
      <c r="Y10" s="206">
        <v>0</v>
      </c>
      <c r="Z10" s="206">
        <v>39.06</v>
      </c>
      <c r="AA10" s="206">
        <v>20.91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</v>
      </c>
      <c r="H11" s="206">
        <v>0</v>
      </c>
      <c r="I11" s="206">
        <v>25.13</v>
      </c>
      <c r="J11" s="206">
        <v>0.5</v>
      </c>
      <c r="K11" s="206">
        <v>2.99</v>
      </c>
      <c r="L11" s="206">
        <v>272.67</v>
      </c>
      <c r="M11" s="206">
        <v>0.48</v>
      </c>
      <c r="N11" s="206">
        <v>1.24</v>
      </c>
      <c r="O11" s="206">
        <v>0</v>
      </c>
      <c r="P11" s="206">
        <v>0.59</v>
      </c>
      <c r="Q11" s="206">
        <v>7.01</v>
      </c>
      <c r="R11" s="206">
        <v>3.23</v>
      </c>
      <c r="S11" s="206">
        <v>4.01</v>
      </c>
      <c r="T11" s="206">
        <v>1.47</v>
      </c>
      <c r="U11" s="206">
        <v>0.73</v>
      </c>
      <c r="V11" s="206">
        <v>5.57</v>
      </c>
      <c r="W11" s="206">
        <v>11.34</v>
      </c>
      <c r="X11" s="206">
        <v>20.51</v>
      </c>
      <c r="Y11" s="206">
        <v>0</v>
      </c>
      <c r="Z11" s="206">
        <v>38.22</v>
      </c>
      <c r="AA11" s="206">
        <v>20.91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</v>
      </c>
      <c r="H12" s="206">
        <v>0</v>
      </c>
      <c r="I12" s="206">
        <v>25.13</v>
      </c>
      <c r="J12" s="206">
        <v>0.5</v>
      </c>
      <c r="K12" s="206">
        <v>3.03</v>
      </c>
      <c r="L12" s="206">
        <v>272.67</v>
      </c>
      <c r="M12" s="206">
        <v>0.48</v>
      </c>
      <c r="N12" s="206">
        <v>1.24</v>
      </c>
      <c r="O12" s="206">
        <v>0</v>
      </c>
      <c r="P12" s="206">
        <v>0.59</v>
      </c>
      <c r="Q12" s="206">
        <v>7.01</v>
      </c>
      <c r="R12" s="206">
        <v>3.23</v>
      </c>
      <c r="S12" s="206">
        <v>4.01</v>
      </c>
      <c r="T12" s="206">
        <v>1.47</v>
      </c>
      <c r="U12" s="206">
        <v>0.73</v>
      </c>
      <c r="V12" s="206">
        <v>5.57</v>
      </c>
      <c r="W12" s="206">
        <v>11.34</v>
      </c>
      <c r="X12" s="206">
        <v>20.51</v>
      </c>
      <c r="Y12" s="206">
        <v>0</v>
      </c>
      <c r="Z12" s="206">
        <v>38.22</v>
      </c>
      <c r="AA12" s="206">
        <v>20.91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</v>
      </c>
      <c r="H13" s="206">
        <v>0</v>
      </c>
      <c r="I13" s="206">
        <v>25.13</v>
      </c>
      <c r="J13" s="206">
        <v>0.5</v>
      </c>
      <c r="K13" s="206">
        <v>2.99</v>
      </c>
      <c r="L13" s="206">
        <v>272.67</v>
      </c>
      <c r="M13" s="206">
        <v>0.48</v>
      </c>
      <c r="N13" s="206">
        <v>1.24</v>
      </c>
      <c r="O13" s="206">
        <v>0</v>
      </c>
      <c r="P13" s="206">
        <v>0.59</v>
      </c>
      <c r="Q13" s="206">
        <v>7.01</v>
      </c>
      <c r="R13" s="206">
        <v>3.36</v>
      </c>
      <c r="S13" s="206">
        <v>4.18</v>
      </c>
      <c r="T13" s="206">
        <v>1.47</v>
      </c>
      <c r="U13" s="206">
        <v>0.73</v>
      </c>
      <c r="V13" s="206">
        <v>5.57</v>
      </c>
      <c r="W13" s="206">
        <v>11.34</v>
      </c>
      <c r="X13" s="206">
        <v>20.51</v>
      </c>
      <c r="Y13" s="206">
        <v>0</v>
      </c>
      <c r="Z13" s="206">
        <v>37.15</v>
      </c>
      <c r="AA13" s="206">
        <v>20.91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</v>
      </c>
      <c r="H14" s="206">
        <v>0</v>
      </c>
      <c r="I14" s="206">
        <v>25.13</v>
      </c>
      <c r="J14" s="206">
        <v>0.5</v>
      </c>
      <c r="K14" s="206">
        <v>3.03</v>
      </c>
      <c r="L14" s="206">
        <v>272.67</v>
      </c>
      <c r="M14" s="206">
        <v>0.48</v>
      </c>
      <c r="N14" s="206">
        <v>1.24</v>
      </c>
      <c r="O14" s="206">
        <v>0</v>
      </c>
      <c r="P14" s="206">
        <v>0.59</v>
      </c>
      <c r="Q14" s="206">
        <v>7.01</v>
      </c>
      <c r="R14" s="206">
        <v>3.36</v>
      </c>
      <c r="S14" s="206">
        <v>4.18</v>
      </c>
      <c r="T14" s="206">
        <v>1.47</v>
      </c>
      <c r="U14" s="206">
        <v>0.73</v>
      </c>
      <c r="V14" s="206">
        <v>5.57</v>
      </c>
      <c r="W14" s="206">
        <v>11.34</v>
      </c>
      <c r="X14" s="206">
        <v>20.51</v>
      </c>
      <c r="Y14" s="206">
        <v>0</v>
      </c>
      <c r="Z14" s="206">
        <v>39.06</v>
      </c>
      <c r="AA14" s="206">
        <v>20.91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</v>
      </c>
      <c r="H15" s="206">
        <v>0</v>
      </c>
      <c r="I15" s="206">
        <v>25.13</v>
      </c>
      <c r="J15" s="206">
        <v>0.5</v>
      </c>
      <c r="K15" s="206">
        <v>2.99</v>
      </c>
      <c r="L15" s="206">
        <v>272.67</v>
      </c>
      <c r="M15" s="206">
        <v>0.48</v>
      </c>
      <c r="N15" s="206">
        <v>1.24</v>
      </c>
      <c r="O15" s="206">
        <v>0</v>
      </c>
      <c r="P15" s="206">
        <v>0.59</v>
      </c>
      <c r="Q15" s="206">
        <v>7.01</v>
      </c>
      <c r="R15" s="206">
        <v>3.36</v>
      </c>
      <c r="S15" s="206">
        <v>4.18</v>
      </c>
      <c r="T15" s="206">
        <v>1.47</v>
      </c>
      <c r="U15" s="206">
        <v>0.73</v>
      </c>
      <c r="V15" s="206">
        <v>5.57</v>
      </c>
      <c r="W15" s="206">
        <v>11.34</v>
      </c>
      <c r="X15" s="206">
        <v>20.51</v>
      </c>
      <c r="Y15" s="206">
        <v>0</v>
      </c>
      <c r="Z15" s="206">
        <v>39.06</v>
      </c>
      <c r="AA15" s="206">
        <v>20.91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</v>
      </c>
      <c r="H16" s="206">
        <v>0</v>
      </c>
      <c r="I16" s="206">
        <v>25.13</v>
      </c>
      <c r="J16" s="206">
        <v>0.5</v>
      </c>
      <c r="K16" s="206">
        <v>3.03</v>
      </c>
      <c r="L16" s="206">
        <v>272.67</v>
      </c>
      <c r="M16" s="206">
        <v>0.48</v>
      </c>
      <c r="N16" s="206">
        <v>1.24</v>
      </c>
      <c r="O16" s="206">
        <v>0</v>
      </c>
      <c r="P16" s="206">
        <v>0.59</v>
      </c>
      <c r="Q16" s="206">
        <v>7.01</v>
      </c>
      <c r="R16" s="206">
        <v>3.36</v>
      </c>
      <c r="S16" s="206">
        <v>4.18</v>
      </c>
      <c r="T16" s="206">
        <v>1.47</v>
      </c>
      <c r="U16" s="206">
        <v>0.73</v>
      </c>
      <c r="V16" s="206">
        <v>5.57</v>
      </c>
      <c r="W16" s="206">
        <v>11.34</v>
      </c>
      <c r="X16" s="206">
        <v>20.51</v>
      </c>
      <c r="Y16" s="206">
        <v>0</v>
      </c>
      <c r="Z16" s="206">
        <v>39.06</v>
      </c>
      <c r="AA16" s="206">
        <v>20.91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</v>
      </c>
      <c r="H17" s="206">
        <v>0</v>
      </c>
      <c r="I17" s="206">
        <v>25.13</v>
      </c>
      <c r="J17" s="206">
        <v>0.5</v>
      </c>
      <c r="K17" s="206">
        <v>2.99</v>
      </c>
      <c r="L17" s="206">
        <v>272.67</v>
      </c>
      <c r="M17" s="206">
        <v>0.48</v>
      </c>
      <c r="N17" s="206">
        <v>1.24</v>
      </c>
      <c r="O17" s="206">
        <v>0</v>
      </c>
      <c r="P17" s="206">
        <v>0.03</v>
      </c>
      <c r="Q17" s="206">
        <v>7.01</v>
      </c>
      <c r="R17" s="206">
        <v>3.36</v>
      </c>
      <c r="S17" s="206">
        <v>4.18</v>
      </c>
      <c r="T17" s="206">
        <v>1.47</v>
      </c>
      <c r="U17" s="206">
        <v>0.73</v>
      </c>
      <c r="V17" s="206">
        <v>5.57</v>
      </c>
      <c r="W17" s="206">
        <v>11.34</v>
      </c>
      <c r="X17" s="206">
        <v>20.51</v>
      </c>
      <c r="Y17" s="206">
        <v>0</v>
      </c>
      <c r="Z17" s="206">
        <v>39.06</v>
      </c>
      <c r="AA17" s="206">
        <v>20.91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</v>
      </c>
      <c r="H18" s="206">
        <v>0</v>
      </c>
      <c r="I18" s="206">
        <v>25.13</v>
      </c>
      <c r="J18" s="206">
        <v>0.5</v>
      </c>
      <c r="K18" s="206">
        <v>3.03</v>
      </c>
      <c r="L18" s="206">
        <v>272.67</v>
      </c>
      <c r="M18" s="206">
        <v>0.48</v>
      </c>
      <c r="N18" s="206">
        <v>1.24</v>
      </c>
      <c r="O18" s="206">
        <v>0</v>
      </c>
      <c r="P18" s="206">
        <v>0.03</v>
      </c>
      <c r="Q18" s="206">
        <v>7.01</v>
      </c>
      <c r="R18" s="206">
        <v>3.36</v>
      </c>
      <c r="S18" s="206">
        <v>4.18</v>
      </c>
      <c r="T18" s="206">
        <v>1.47</v>
      </c>
      <c r="U18" s="206">
        <v>0.73</v>
      </c>
      <c r="V18" s="206">
        <v>5.57</v>
      </c>
      <c r="W18" s="206">
        <v>11.34</v>
      </c>
      <c r="X18" s="206">
        <v>20.51</v>
      </c>
      <c r="Y18" s="206">
        <v>0</v>
      </c>
      <c r="Z18" s="206">
        <v>39.06</v>
      </c>
      <c r="AA18" s="206">
        <v>20.91</v>
      </c>
      <c r="AB18" s="206">
        <v>0</v>
      </c>
      <c r="AC18" s="206">
        <v>16.920000000000002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</v>
      </c>
      <c r="H19" s="206">
        <v>0</v>
      </c>
      <c r="I19" s="206">
        <v>25.13</v>
      </c>
      <c r="J19" s="206">
        <v>0.5</v>
      </c>
      <c r="K19" s="206">
        <v>2.99</v>
      </c>
      <c r="L19" s="206">
        <v>272.67</v>
      </c>
      <c r="M19" s="206">
        <v>0.48</v>
      </c>
      <c r="N19" s="206">
        <v>1.24</v>
      </c>
      <c r="O19" s="206">
        <v>0</v>
      </c>
      <c r="P19" s="206">
        <v>3.81</v>
      </c>
      <c r="Q19" s="206">
        <v>7.01</v>
      </c>
      <c r="R19" s="206">
        <v>3.36</v>
      </c>
      <c r="S19" s="206">
        <v>4.18</v>
      </c>
      <c r="T19" s="206">
        <v>1.47</v>
      </c>
      <c r="U19" s="206">
        <v>0.73</v>
      </c>
      <c r="V19" s="206">
        <v>5.57</v>
      </c>
      <c r="W19" s="206">
        <v>11.34</v>
      </c>
      <c r="X19" s="206">
        <v>20.51</v>
      </c>
      <c r="Y19" s="206">
        <v>0</v>
      </c>
      <c r="Z19" s="206">
        <v>39.06</v>
      </c>
      <c r="AA19" s="206">
        <v>20.91</v>
      </c>
      <c r="AB19" s="206">
        <v>0</v>
      </c>
      <c r="AC19" s="206">
        <v>16.920000000000002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</v>
      </c>
      <c r="H20" s="206">
        <v>0</v>
      </c>
      <c r="I20" s="206">
        <v>25.13</v>
      </c>
      <c r="J20" s="206">
        <v>0.5</v>
      </c>
      <c r="K20" s="206">
        <v>3.03</v>
      </c>
      <c r="L20" s="206">
        <v>272.67</v>
      </c>
      <c r="M20" s="206">
        <v>0.48</v>
      </c>
      <c r="N20" s="206">
        <v>1.24</v>
      </c>
      <c r="O20" s="206">
        <v>0</v>
      </c>
      <c r="P20" s="206">
        <v>3.81</v>
      </c>
      <c r="Q20" s="206">
        <v>7.01</v>
      </c>
      <c r="R20" s="206">
        <v>3.36</v>
      </c>
      <c r="S20" s="206">
        <v>4.18</v>
      </c>
      <c r="T20" s="206">
        <v>1.47</v>
      </c>
      <c r="U20" s="206">
        <v>0.73</v>
      </c>
      <c r="V20" s="206">
        <v>5.57</v>
      </c>
      <c r="W20" s="206">
        <v>11.34</v>
      </c>
      <c r="X20" s="206">
        <v>20.51</v>
      </c>
      <c r="Y20" s="206">
        <v>0</v>
      </c>
      <c r="Z20" s="206">
        <v>39.06</v>
      </c>
      <c r="AA20" s="206">
        <v>20.91</v>
      </c>
      <c r="AB20" s="206">
        <v>0</v>
      </c>
      <c r="AC20" s="206">
        <v>16.920000000000002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</v>
      </c>
      <c r="H21" s="206">
        <v>0</v>
      </c>
      <c r="I21" s="206">
        <v>25.13</v>
      </c>
      <c r="J21" s="206">
        <v>0.5</v>
      </c>
      <c r="K21" s="206">
        <v>2.99</v>
      </c>
      <c r="L21" s="206">
        <v>272.67</v>
      </c>
      <c r="M21" s="206">
        <v>0.48</v>
      </c>
      <c r="N21" s="206">
        <v>1.24</v>
      </c>
      <c r="O21" s="206">
        <v>0</v>
      </c>
      <c r="P21" s="206">
        <v>3.81</v>
      </c>
      <c r="Q21" s="206">
        <v>7.01</v>
      </c>
      <c r="R21" s="206">
        <v>3.23</v>
      </c>
      <c r="S21" s="206">
        <v>4.01</v>
      </c>
      <c r="T21" s="206">
        <v>1.47</v>
      </c>
      <c r="U21" s="206">
        <v>0.73</v>
      </c>
      <c r="V21" s="206">
        <v>5.57</v>
      </c>
      <c r="W21" s="206">
        <v>11.34</v>
      </c>
      <c r="X21" s="206">
        <v>20.51</v>
      </c>
      <c r="Y21" s="206">
        <v>0</v>
      </c>
      <c r="Z21" s="206">
        <v>39.06</v>
      </c>
      <c r="AA21" s="206">
        <v>20.91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</v>
      </c>
      <c r="H22" s="206">
        <v>0</v>
      </c>
      <c r="I22" s="206">
        <v>25.13</v>
      </c>
      <c r="J22" s="206">
        <v>0.5</v>
      </c>
      <c r="K22" s="206">
        <v>3.03</v>
      </c>
      <c r="L22" s="206">
        <v>272.67</v>
      </c>
      <c r="M22" s="206">
        <v>0.48</v>
      </c>
      <c r="N22" s="206">
        <v>1.24</v>
      </c>
      <c r="O22" s="206">
        <v>0</v>
      </c>
      <c r="P22" s="206">
        <v>3.81</v>
      </c>
      <c r="Q22" s="206">
        <v>7.01</v>
      </c>
      <c r="R22" s="206">
        <v>3.23</v>
      </c>
      <c r="S22" s="206">
        <v>4.01</v>
      </c>
      <c r="T22" s="206">
        <v>1.47</v>
      </c>
      <c r="U22" s="206">
        <v>0.73</v>
      </c>
      <c r="V22" s="206">
        <v>5.57</v>
      </c>
      <c r="W22" s="206">
        <v>0.49</v>
      </c>
      <c r="X22" s="206">
        <v>1.04</v>
      </c>
      <c r="Y22" s="206">
        <v>0</v>
      </c>
      <c r="Z22" s="206">
        <v>39.06</v>
      </c>
      <c r="AA22" s="206">
        <v>20.91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</v>
      </c>
      <c r="H23" s="206">
        <v>0</v>
      </c>
      <c r="I23" s="206">
        <v>25.13</v>
      </c>
      <c r="J23" s="206">
        <v>0.5</v>
      </c>
      <c r="K23" s="206">
        <v>3.72</v>
      </c>
      <c r="L23" s="206">
        <v>272.67</v>
      </c>
      <c r="M23" s="206">
        <v>0.48</v>
      </c>
      <c r="N23" s="206">
        <v>1.24</v>
      </c>
      <c r="O23" s="206">
        <v>0</v>
      </c>
      <c r="P23" s="206">
        <v>3.81</v>
      </c>
      <c r="Q23" s="206">
        <v>7.01</v>
      </c>
      <c r="R23" s="206">
        <v>3.83</v>
      </c>
      <c r="S23" s="206">
        <v>5.89</v>
      </c>
      <c r="T23" s="206">
        <v>1.47</v>
      </c>
      <c r="U23" s="206">
        <v>0.73</v>
      </c>
      <c r="V23" s="206">
        <v>5.57</v>
      </c>
      <c r="W23" s="206">
        <v>0.49</v>
      </c>
      <c r="X23" s="206">
        <v>1.04</v>
      </c>
      <c r="Y23" s="206">
        <v>0</v>
      </c>
      <c r="Z23" s="206">
        <v>39.06</v>
      </c>
      <c r="AA23" s="206">
        <v>20.91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</v>
      </c>
      <c r="H24" s="206">
        <v>0</v>
      </c>
      <c r="I24" s="206">
        <v>25.13</v>
      </c>
      <c r="J24" s="206">
        <v>0.5</v>
      </c>
      <c r="K24" s="206">
        <v>3.72</v>
      </c>
      <c r="L24" s="206">
        <v>272.68</v>
      </c>
      <c r="M24" s="206">
        <v>0.48</v>
      </c>
      <c r="N24" s="206">
        <v>1.24</v>
      </c>
      <c r="O24" s="206">
        <v>0</v>
      </c>
      <c r="P24" s="206">
        <v>3.81</v>
      </c>
      <c r="Q24" s="206">
        <v>7.01</v>
      </c>
      <c r="R24" s="206">
        <v>6.5</v>
      </c>
      <c r="S24" s="206">
        <v>8.1</v>
      </c>
      <c r="T24" s="206">
        <v>1.47</v>
      </c>
      <c r="U24" s="206">
        <v>0.73</v>
      </c>
      <c r="V24" s="206">
        <v>5.57</v>
      </c>
      <c r="W24" s="206">
        <v>0.49</v>
      </c>
      <c r="X24" s="206">
        <v>1.04</v>
      </c>
      <c r="Y24" s="206">
        <v>0</v>
      </c>
      <c r="Z24" s="206">
        <v>39.06</v>
      </c>
      <c r="AA24" s="206">
        <v>20.91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</v>
      </c>
      <c r="H25" s="206">
        <v>0</v>
      </c>
      <c r="I25" s="206">
        <v>25.13</v>
      </c>
      <c r="J25" s="206">
        <v>0.5</v>
      </c>
      <c r="K25" s="206">
        <v>3.72</v>
      </c>
      <c r="L25" s="206">
        <v>272.68</v>
      </c>
      <c r="M25" s="206">
        <v>0.48</v>
      </c>
      <c r="N25" s="206">
        <v>1.24</v>
      </c>
      <c r="O25" s="206">
        <v>0</v>
      </c>
      <c r="P25" s="206">
        <v>3.81</v>
      </c>
      <c r="Q25" s="206">
        <v>7.01</v>
      </c>
      <c r="R25" s="206">
        <v>6.5</v>
      </c>
      <c r="S25" s="206">
        <v>8.1</v>
      </c>
      <c r="T25" s="206">
        <v>1.47</v>
      </c>
      <c r="U25" s="206">
        <v>0.73</v>
      </c>
      <c r="V25" s="206">
        <v>5.57</v>
      </c>
      <c r="W25" s="206">
        <v>0.49</v>
      </c>
      <c r="X25" s="206">
        <v>1.03</v>
      </c>
      <c r="Y25" s="206">
        <v>0</v>
      </c>
      <c r="Z25" s="206">
        <v>29.4</v>
      </c>
      <c r="AA25" s="206">
        <v>3.49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</v>
      </c>
      <c r="H26" s="206">
        <v>0</v>
      </c>
      <c r="I26" s="206">
        <v>25.13</v>
      </c>
      <c r="J26" s="206">
        <v>0.5</v>
      </c>
      <c r="K26" s="206">
        <v>3.72</v>
      </c>
      <c r="L26" s="206">
        <v>272.68</v>
      </c>
      <c r="M26" s="206">
        <v>0.48</v>
      </c>
      <c r="N26" s="206">
        <v>1.24</v>
      </c>
      <c r="O26" s="206">
        <v>0</v>
      </c>
      <c r="P26" s="206">
        <v>3.81</v>
      </c>
      <c r="Q26" s="206">
        <v>7.01</v>
      </c>
      <c r="R26" s="206">
        <v>0.22</v>
      </c>
      <c r="S26" s="206">
        <v>0.28000000000000003</v>
      </c>
      <c r="T26" s="206">
        <v>1.47</v>
      </c>
      <c r="U26" s="206">
        <v>0.73</v>
      </c>
      <c r="V26" s="206">
        <v>0.19</v>
      </c>
      <c r="W26" s="206">
        <v>0.49</v>
      </c>
      <c r="X26" s="206">
        <v>1.03</v>
      </c>
      <c r="Y26" s="206">
        <v>0</v>
      </c>
      <c r="Z26" s="206">
        <v>2.66</v>
      </c>
      <c r="AA26" s="206">
        <v>0.95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16.260000000000002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25.13</v>
      </c>
      <c r="J27" s="206">
        <v>0.5</v>
      </c>
      <c r="K27" s="206">
        <v>3.72</v>
      </c>
      <c r="L27" s="206">
        <v>221.49</v>
      </c>
      <c r="M27" s="206">
        <v>0.48</v>
      </c>
      <c r="N27" s="206">
        <v>1.24</v>
      </c>
      <c r="O27" s="206">
        <v>0</v>
      </c>
      <c r="P27" s="206">
        <v>3.81</v>
      </c>
      <c r="Q27" s="206">
        <v>7.01</v>
      </c>
      <c r="R27" s="206">
        <v>0.22</v>
      </c>
      <c r="S27" s="206">
        <v>0.28000000000000003</v>
      </c>
      <c r="T27" s="206">
        <v>1.47</v>
      </c>
      <c r="U27" s="206">
        <v>0.73</v>
      </c>
      <c r="V27" s="206">
        <v>2.79</v>
      </c>
      <c r="W27" s="206">
        <v>0.49</v>
      </c>
      <c r="X27" s="206">
        <v>1.03</v>
      </c>
      <c r="Y27" s="206">
        <v>0</v>
      </c>
      <c r="Z27" s="206">
        <v>2.66</v>
      </c>
      <c r="AA27" s="206">
        <v>0.95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16.260000000000002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25.13</v>
      </c>
      <c r="J28" s="206">
        <v>0.5</v>
      </c>
      <c r="K28" s="206">
        <v>3.72</v>
      </c>
      <c r="L28" s="206">
        <v>192.52</v>
      </c>
      <c r="M28" s="206">
        <v>0.48</v>
      </c>
      <c r="N28" s="206">
        <v>1.24</v>
      </c>
      <c r="O28" s="206">
        <v>0</v>
      </c>
      <c r="P28" s="206">
        <v>3.81</v>
      </c>
      <c r="Q28" s="206">
        <v>7.01</v>
      </c>
      <c r="R28" s="206">
        <v>0.22</v>
      </c>
      <c r="S28" s="206">
        <v>0.28000000000000003</v>
      </c>
      <c r="T28" s="206">
        <v>1.47</v>
      </c>
      <c r="U28" s="206">
        <v>0.73</v>
      </c>
      <c r="V28" s="206">
        <v>2.79</v>
      </c>
      <c r="W28" s="206">
        <v>0.49</v>
      </c>
      <c r="X28" s="206">
        <v>1.03</v>
      </c>
      <c r="Y28" s="206">
        <v>0</v>
      </c>
      <c r="Z28" s="206">
        <v>2.66</v>
      </c>
      <c r="AA28" s="206">
        <v>0.95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16.260000000000002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25.13</v>
      </c>
      <c r="J29" s="206">
        <v>0.5</v>
      </c>
      <c r="K29" s="206">
        <v>0.16</v>
      </c>
      <c r="L29" s="206">
        <v>177.07</v>
      </c>
      <c r="M29" s="206">
        <v>0.48</v>
      </c>
      <c r="N29" s="206">
        <v>1.24</v>
      </c>
      <c r="O29" s="206">
        <v>0</v>
      </c>
      <c r="P29" s="206">
        <v>3.81</v>
      </c>
      <c r="Q29" s="206">
        <v>7.01</v>
      </c>
      <c r="R29" s="206">
        <v>0.22</v>
      </c>
      <c r="S29" s="206">
        <v>0.28000000000000003</v>
      </c>
      <c r="T29" s="206">
        <v>1.47</v>
      </c>
      <c r="U29" s="206">
        <v>0.73</v>
      </c>
      <c r="V29" s="206">
        <v>2.67</v>
      </c>
      <c r="W29" s="206">
        <v>0.49</v>
      </c>
      <c r="X29" s="206">
        <v>1.03</v>
      </c>
      <c r="Y29" s="206">
        <v>0</v>
      </c>
      <c r="Z29" s="206">
        <v>2.66</v>
      </c>
      <c r="AA29" s="206">
        <v>0.95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25.13</v>
      </c>
      <c r="J30" s="206">
        <v>0.5</v>
      </c>
      <c r="K30" s="206">
        <v>0.16</v>
      </c>
      <c r="L30" s="206">
        <v>177.07</v>
      </c>
      <c r="M30" s="206">
        <v>0.48</v>
      </c>
      <c r="N30" s="206">
        <v>1.24</v>
      </c>
      <c r="O30" s="206">
        <v>0</v>
      </c>
      <c r="P30" s="206">
        <v>3.81</v>
      </c>
      <c r="Q30" s="206">
        <v>7.01</v>
      </c>
      <c r="R30" s="206">
        <v>0.22</v>
      </c>
      <c r="S30" s="206">
        <v>0.28000000000000003</v>
      </c>
      <c r="T30" s="206">
        <v>1.47</v>
      </c>
      <c r="U30" s="206">
        <v>0.73</v>
      </c>
      <c r="V30" s="206">
        <v>2.67</v>
      </c>
      <c r="W30" s="206">
        <v>0.49</v>
      </c>
      <c r="X30" s="206">
        <v>1.03</v>
      </c>
      <c r="Y30" s="206">
        <v>0</v>
      </c>
      <c r="Z30" s="206">
        <v>2.66</v>
      </c>
      <c r="AA30" s="206">
        <v>0.95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25.13</v>
      </c>
      <c r="J31" s="206">
        <v>0.5</v>
      </c>
      <c r="K31" s="206">
        <v>0.16</v>
      </c>
      <c r="L31" s="206">
        <v>177.07</v>
      </c>
      <c r="M31" s="206">
        <v>0.48</v>
      </c>
      <c r="N31" s="206">
        <v>1.24</v>
      </c>
      <c r="O31" s="206">
        <v>0</v>
      </c>
      <c r="P31" s="206">
        <v>3.81</v>
      </c>
      <c r="Q31" s="206">
        <v>7.01</v>
      </c>
      <c r="R31" s="206">
        <v>0.22</v>
      </c>
      <c r="S31" s="206">
        <v>0.28000000000000003</v>
      </c>
      <c r="T31" s="206">
        <v>1.47</v>
      </c>
      <c r="U31" s="206">
        <v>0.73</v>
      </c>
      <c r="V31" s="206">
        <v>2.79</v>
      </c>
      <c r="W31" s="206">
        <v>0.49</v>
      </c>
      <c r="X31" s="206">
        <v>1.03</v>
      </c>
      <c r="Y31" s="206">
        <v>0</v>
      </c>
      <c r="Z31" s="206">
        <v>2.66</v>
      </c>
      <c r="AA31" s="206">
        <v>0.95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25.13</v>
      </c>
      <c r="J32" s="206">
        <v>0.5</v>
      </c>
      <c r="K32" s="206">
        <v>0.16</v>
      </c>
      <c r="L32" s="206">
        <v>177.07</v>
      </c>
      <c r="M32" s="206">
        <v>0.48</v>
      </c>
      <c r="N32" s="206">
        <v>1.24</v>
      </c>
      <c r="O32" s="206">
        <v>0</v>
      </c>
      <c r="P32" s="206">
        <v>3.81</v>
      </c>
      <c r="Q32" s="206">
        <v>7.01</v>
      </c>
      <c r="R32" s="206">
        <v>0.22</v>
      </c>
      <c r="S32" s="206">
        <v>0.28000000000000003</v>
      </c>
      <c r="T32" s="206">
        <v>1.47</v>
      </c>
      <c r="U32" s="206">
        <v>0.73</v>
      </c>
      <c r="V32" s="206">
        <v>2.79</v>
      </c>
      <c r="W32" s="206">
        <v>0.49</v>
      </c>
      <c r="X32" s="206">
        <v>1.03</v>
      </c>
      <c r="Y32" s="206">
        <v>0</v>
      </c>
      <c r="Z32" s="206">
        <v>2.66</v>
      </c>
      <c r="AA32" s="206">
        <v>0.95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25.13</v>
      </c>
      <c r="J33" s="206">
        <v>0.5</v>
      </c>
      <c r="K33" s="206">
        <v>0.16</v>
      </c>
      <c r="L33" s="206">
        <v>177.07</v>
      </c>
      <c r="M33" s="206">
        <v>0.48</v>
      </c>
      <c r="N33" s="206">
        <v>1.24</v>
      </c>
      <c r="O33" s="206">
        <v>0</v>
      </c>
      <c r="P33" s="206">
        <v>3.81</v>
      </c>
      <c r="Q33" s="206">
        <v>7.01</v>
      </c>
      <c r="R33" s="206">
        <v>0.22</v>
      </c>
      <c r="S33" s="206">
        <v>0.28000000000000003</v>
      </c>
      <c r="T33" s="206">
        <v>1.47</v>
      </c>
      <c r="U33" s="206">
        <v>0.73</v>
      </c>
      <c r="V33" s="206">
        <v>2.79</v>
      </c>
      <c r="W33" s="206">
        <v>0.49</v>
      </c>
      <c r="X33" s="206">
        <v>1.03</v>
      </c>
      <c r="Y33" s="206">
        <v>0</v>
      </c>
      <c r="Z33" s="206">
        <v>2.66</v>
      </c>
      <c r="AA33" s="206">
        <v>0.95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25.13</v>
      </c>
      <c r="J34" s="206">
        <v>0.5</v>
      </c>
      <c r="K34" s="206">
        <v>0.16</v>
      </c>
      <c r="L34" s="206">
        <v>177.07</v>
      </c>
      <c r="M34" s="206">
        <v>0.48</v>
      </c>
      <c r="N34" s="206">
        <v>1.24</v>
      </c>
      <c r="O34" s="206">
        <v>0</v>
      </c>
      <c r="P34" s="206">
        <v>3.81</v>
      </c>
      <c r="Q34" s="206">
        <v>7.01</v>
      </c>
      <c r="R34" s="206">
        <v>0.22</v>
      </c>
      <c r="S34" s="206">
        <v>0.28000000000000003</v>
      </c>
      <c r="T34" s="206">
        <v>1.47</v>
      </c>
      <c r="U34" s="206">
        <v>0.73</v>
      </c>
      <c r="V34" s="206">
        <v>2.79</v>
      </c>
      <c r="W34" s="206">
        <v>0.49</v>
      </c>
      <c r="X34" s="206">
        <v>1.03</v>
      </c>
      <c r="Y34" s="206">
        <v>0</v>
      </c>
      <c r="Z34" s="206">
        <v>2.66</v>
      </c>
      <c r="AA34" s="206">
        <v>0.95</v>
      </c>
      <c r="AB34" s="206">
        <v>0</v>
      </c>
      <c r="AC34" s="206">
        <v>16.149999999999999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25.13</v>
      </c>
      <c r="J35" s="206">
        <v>0.5</v>
      </c>
      <c r="K35" s="206">
        <v>0.16</v>
      </c>
      <c r="L35" s="206">
        <v>177.07</v>
      </c>
      <c r="M35" s="206">
        <v>0.48</v>
      </c>
      <c r="N35" s="206">
        <v>1.24</v>
      </c>
      <c r="O35" s="206">
        <v>0</v>
      </c>
      <c r="P35" s="206">
        <v>3.81</v>
      </c>
      <c r="Q35" s="206">
        <v>7.01</v>
      </c>
      <c r="R35" s="206">
        <v>0.22</v>
      </c>
      <c r="S35" s="206">
        <v>0.28000000000000003</v>
      </c>
      <c r="T35" s="206">
        <v>1.47</v>
      </c>
      <c r="U35" s="206">
        <v>0.73</v>
      </c>
      <c r="V35" s="206">
        <v>2.79</v>
      </c>
      <c r="W35" s="206">
        <v>0.49</v>
      </c>
      <c r="X35" s="206">
        <v>1.03</v>
      </c>
      <c r="Y35" s="206">
        <v>0</v>
      </c>
      <c r="Z35" s="206">
        <v>2.66</v>
      </c>
      <c r="AA35" s="206">
        <v>0.95</v>
      </c>
      <c r="AB35" s="206">
        <v>0</v>
      </c>
      <c r="AC35" s="206">
        <v>16.149999999999999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25.13</v>
      </c>
      <c r="J36" s="206">
        <v>0.5</v>
      </c>
      <c r="K36" s="206">
        <v>0.16</v>
      </c>
      <c r="L36" s="206">
        <v>177.07</v>
      </c>
      <c r="M36" s="206">
        <v>0.48</v>
      </c>
      <c r="N36" s="206">
        <v>1.24</v>
      </c>
      <c r="O36" s="206">
        <v>0</v>
      </c>
      <c r="P36" s="206">
        <v>3.81</v>
      </c>
      <c r="Q36" s="206">
        <v>7.01</v>
      </c>
      <c r="R36" s="206">
        <v>0.22</v>
      </c>
      <c r="S36" s="206">
        <v>0.28000000000000003</v>
      </c>
      <c r="T36" s="206">
        <v>1.47</v>
      </c>
      <c r="U36" s="206">
        <v>0.73</v>
      </c>
      <c r="V36" s="206">
        <v>2.79</v>
      </c>
      <c r="W36" s="206">
        <v>0.49</v>
      </c>
      <c r="X36" s="206">
        <v>1.03</v>
      </c>
      <c r="Y36" s="206">
        <v>0</v>
      </c>
      <c r="Z36" s="206">
        <v>2.66</v>
      </c>
      <c r="AA36" s="206">
        <v>0.95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25.13</v>
      </c>
      <c r="J37" s="206">
        <v>0.5</v>
      </c>
      <c r="K37" s="206">
        <v>0.16</v>
      </c>
      <c r="L37" s="206">
        <v>177.07</v>
      </c>
      <c r="M37" s="206">
        <v>0.48</v>
      </c>
      <c r="N37" s="206">
        <v>1.24</v>
      </c>
      <c r="O37" s="206">
        <v>0</v>
      </c>
      <c r="P37" s="206">
        <v>3.81</v>
      </c>
      <c r="Q37" s="206">
        <v>7.01</v>
      </c>
      <c r="R37" s="206">
        <v>0.22</v>
      </c>
      <c r="S37" s="206">
        <v>0.28000000000000003</v>
      </c>
      <c r="T37" s="206">
        <v>1.47</v>
      </c>
      <c r="U37" s="206">
        <v>0.73</v>
      </c>
      <c r="V37" s="206">
        <v>2.79</v>
      </c>
      <c r="W37" s="206">
        <v>0.49</v>
      </c>
      <c r="X37" s="206">
        <v>1.03</v>
      </c>
      <c r="Y37" s="206">
        <v>0</v>
      </c>
      <c r="Z37" s="206">
        <v>2.66</v>
      </c>
      <c r="AA37" s="206">
        <v>0.95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25.13</v>
      </c>
      <c r="J38" s="206">
        <v>0.5</v>
      </c>
      <c r="K38" s="206">
        <v>0.16</v>
      </c>
      <c r="L38" s="206">
        <v>177.07</v>
      </c>
      <c r="M38" s="206">
        <v>0.48</v>
      </c>
      <c r="N38" s="206">
        <v>1.24</v>
      </c>
      <c r="O38" s="206">
        <v>0</v>
      </c>
      <c r="P38" s="206">
        <v>3.81</v>
      </c>
      <c r="Q38" s="206">
        <v>7.01</v>
      </c>
      <c r="R38" s="206">
        <v>0.22</v>
      </c>
      <c r="S38" s="206">
        <v>0.28000000000000003</v>
      </c>
      <c r="T38" s="206">
        <v>1.47</v>
      </c>
      <c r="U38" s="206">
        <v>0.73</v>
      </c>
      <c r="V38" s="206">
        <v>2.79</v>
      </c>
      <c r="W38" s="206">
        <v>0.49</v>
      </c>
      <c r="X38" s="206">
        <v>1.03</v>
      </c>
      <c r="Y38" s="206">
        <v>0</v>
      </c>
      <c r="Z38" s="206">
        <v>2.66</v>
      </c>
      <c r="AA38" s="206">
        <v>0.95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25.13</v>
      </c>
      <c r="J39" s="206">
        <v>0.5</v>
      </c>
      <c r="K39" s="206">
        <v>0.16</v>
      </c>
      <c r="L39" s="206">
        <v>177.07</v>
      </c>
      <c r="M39" s="206">
        <v>0.48</v>
      </c>
      <c r="N39" s="206">
        <v>1.24</v>
      </c>
      <c r="O39" s="206">
        <v>0</v>
      </c>
      <c r="P39" s="206">
        <v>3.81</v>
      </c>
      <c r="Q39" s="206">
        <v>7.01</v>
      </c>
      <c r="R39" s="206">
        <v>0.22</v>
      </c>
      <c r="S39" s="206">
        <v>0.28000000000000003</v>
      </c>
      <c r="T39" s="206">
        <v>1.47</v>
      </c>
      <c r="U39" s="206">
        <v>0.73</v>
      </c>
      <c r="V39" s="206">
        <v>2.79</v>
      </c>
      <c r="W39" s="206">
        <v>0.49</v>
      </c>
      <c r="X39" s="206">
        <v>1.03</v>
      </c>
      <c r="Y39" s="206">
        <v>0</v>
      </c>
      <c r="Z39" s="206">
        <v>2.66</v>
      </c>
      <c r="AA39" s="206">
        <v>0.95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25.13</v>
      </c>
      <c r="J40" s="206">
        <v>0.5</v>
      </c>
      <c r="K40" s="206">
        <v>0.16</v>
      </c>
      <c r="L40" s="206">
        <v>177.07</v>
      </c>
      <c r="M40" s="206">
        <v>0.48</v>
      </c>
      <c r="N40" s="206">
        <v>1.24</v>
      </c>
      <c r="O40" s="206">
        <v>0</v>
      </c>
      <c r="P40" s="206">
        <v>3.81</v>
      </c>
      <c r="Q40" s="206">
        <v>7.01</v>
      </c>
      <c r="R40" s="206">
        <v>0.22</v>
      </c>
      <c r="S40" s="206">
        <v>0.28000000000000003</v>
      </c>
      <c r="T40" s="206">
        <v>1.47</v>
      </c>
      <c r="U40" s="206">
        <v>0.73</v>
      </c>
      <c r="V40" s="206">
        <v>2.79</v>
      </c>
      <c r="W40" s="206">
        <v>0.49</v>
      </c>
      <c r="X40" s="206">
        <v>1.03</v>
      </c>
      <c r="Y40" s="206">
        <v>0</v>
      </c>
      <c r="Z40" s="206">
        <v>2.66</v>
      </c>
      <c r="AA40" s="206">
        <v>0.95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25.13</v>
      </c>
      <c r="J41" s="206">
        <v>0.5</v>
      </c>
      <c r="K41" s="206">
        <v>0.16</v>
      </c>
      <c r="L41" s="206">
        <v>177.07</v>
      </c>
      <c r="M41" s="206">
        <v>0.48</v>
      </c>
      <c r="N41" s="206">
        <v>1.24</v>
      </c>
      <c r="O41" s="206">
        <v>0</v>
      </c>
      <c r="P41" s="206">
        <v>3.81</v>
      </c>
      <c r="Q41" s="206">
        <v>7.01</v>
      </c>
      <c r="R41" s="206">
        <v>0.22</v>
      </c>
      <c r="S41" s="206">
        <v>0.28000000000000003</v>
      </c>
      <c r="T41" s="206">
        <v>1.47</v>
      </c>
      <c r="U41" s="206">
        <v>0.73</v>
      </c>
      <c r="V41" s="206">
        <v>2.79</v>
      </c>
      <c r="W41" s="206">
        <v>0.49</v>
      </c>
      <c r="X41" s="206">
        <v>1.03</v>
      </c>
      <c r="Y41" s="206">
        <v>0</v>
      </c>
      <c r="Z41" s="206">
        <v>2.66</v>
      </c>
      <c r="AA41" s="206">
        <v>0.95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25.13</v>
      </c>
      <c r="J42" s="206">
        <v>0.5</v>
      </c>
      <c r="K42" s="206">
        <v>0.16</v>
      </c>
      <c r="L42" s="206">
        <v>177.07</v>
      </c>
      <c r="M42" s="206">
        <v>0.48</v>
      </c>
      <c r="N42" s="206">
        <v>1.24</v>
      </c>
      <c r="O42" s="206">
        <v>0</v>
      </c>
      <c r="P42" s="206">
        <v>3.81</v>
      </c>
      <c r="Q42" s="206">
        <v>7.01</v>
      </c>
      <c r="R42" s="206">
        <v>0.22</v>
      </c>
      <c r="S42" s="206">
        <v>0.28000000000000003</v>
      </c>
      <c r="T42" s="206">
        <v>1.47</v>
      </c>
      <c r="U42" s="206">
        <v>0.73</v>
      </c>
      <c r="V42" s="206">
        <v>2.79</v>
      </c>
      <c r="W42" s="206">
        <v>0.49</v>
      </c>
      <c r="X42" s="206">
        <v>1.03</v>
      </c>
      <c r="Y42" s="206">
        <v>0</v>
      </c>
      <c r="Z42" s="206">
        <v>2.66</v>
      </c>
      <c r="AA42" s="206">
        <v>0.95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25.13</v>
      </c>
      <c r="J43" s="206">
        <v>0.5</v>
      </c>
      <c r="K43" s="206">
        <v>0.16</v>
      </c>
      <c r="L43" s="206">
        <v>177.07</v>
      </c>
      <c r="M43" s="206">
        <v>0.48</v>
      </c>
      <c r="N43" s="206">
        <v>1.24</v>
      </c>
      <c r="O43" s="206">
        <v>0</v>
      </c>
      <c r="P43" s="206">
        <v>3.81</v>
      </c>
      <c r="Q43" s="206">
        <v>7.01</v>
      </c>
      <c r="R43" s="206">
        <v>0.22</v>
      </c>
      <c r="S43" s="206">
        <v>0.28000000000000003</v>
      </c>
      <c r="T43" s="206">
        <v>1.47</v>
      </c>
      <c r="U43" s="206">
        <v>0.73</v>
      </c>
      <c r="V43" s="206">
        <v>2.79</v>
      </c>
      <c r="W43" s="206">
        <v>0.49</v>
      </c>
      <c r="X43" s="206">
        <v>1.03</v>
      </c>
      <c r="Y43" s="206">
        <v>0</v>
      </c>
      <c r="Z43" s="206">
        <v>2.66</v>
      </c>
      <c r="AA43" s="206">
        <v>0.95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25.13</v>
      </c>
      <c r="J44" s="206">
        <v>0.5</v>
      </c>
      <c r="K44" s="206">
        <v>0.16</v>
      </c>
      <c r="L44" s="206">
        <v>177.07</v>
      </c>
      <c r="M44" s="206">
        <v>0.48</v>
      </c>
      <c r="N44" s="206">
        <v>1.24</v>
      </c>
      <c r="O44" s="206">
        <v>0</v>
      </c>
      <c r="P44" s="206">
        <v>3.81</v>
      </c>
      <c r="Q44" s="206">
        <v>7.01</v>
      </c>
      <c r="R44" s="206">
        <v>0.22</v>
      </c>
      <c r="S44" s="206">
        <v>0.28000000000000003</v>
      </c>
      <c r="T44" s="206">
        <v>1.47</v>
      </c>
      <c r="U44" s="206">
        <v>0.73</v>
      </c>
      <c r="V44" s="206">
        <v>2.79</v>
      </c>
      <c r="W44" s="206">
        <v>0.49</v>
      </c>
      <c r="X44" s="206">
        <v>1.03</v>
      </c>
      <c r="Y44" s="206">
        <v>0</v>
      </c>
      <c r="Z44" s="206">
        <v>2.66</v>
      </c>
      <c r="AA44" s="206">
        <v>0.95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25.13</v>
      </c>
      <c r="J45" s="206">
        <v>0.5</v>
      </c>
      <c r="K45" s="206">
        <v>0.16</v>
      </c>
      <c r="L45" s="206">
        <v>177.07</v>
      </c>
      <c r="M45" s="206">
        <v>0.48</v>
      </c>
      <c r="N45" s="206">
        <v>1.24</v>
      </c>
      <c r="O45" s="206">
        <v>0</v>
      </c>
      <c r="P45" s="206">
        <v>0.03</v>
      </c>
      <c r="Q45" s="206">
        <v>7.01</v>
      </c>
      <c r="R45" s="206">
        <v>0.22</v>
      </c>
      <c r="S45" s="206">
        <v>0.28000000000000003</v>
      </c>
      <c r="T45" s="206">
        <v>1.47</v>
      </c>
      <c r="U45" s="206">
        <v>0.73</v>
      </c>
      <c r="V45" s="206">
        <v>2.42</v>
      </c>
      <c r="W45" s="206">
        <v>0.49</v>
      </c>
      <c r="X45" s="206">
        <v>1.03</v>
      </c>
      <c r="Y45" s="206">
        <v>0</v>
      </c>
      <c r="Z45" s="206">
        <v>2.66</v>
      </c>
      <c r="AA45" s="206">
        <v>0.95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25.13</v>
      </c>
      <c r="J46" s="206">
        <v>0.5</v>
      </c>
      <c r="K46" s="206">
        <v>0.16</v>
      </c>
      <c r="L46" s="206">
        <v>177.07</v>
      </c>
      <c r="M46" s="206">
        <v>0.48</v>
      </c>
      <c r="N46" s="206">
        <v>1.24</v>
      </c>
      <c r="O46" s="206">
        <v>0</v>
      </c>
      <c r="P46" s="206">
        <v>0.03</v>
      </c>
      <c r="Q46" s="206">
        <v>7.01</v>
      </c>
      <c r="R46" s="206">
        <v>0.22</v>
      </c>
      <c r="S46" s="206">
        <v>0.28000000000000003</v>
      </c>
      <c r="T46" s="206">
        <v>1.47</v>
      </c>
      <c r="U46" s="206">
        <v>0.73</v>
      </c>
      <c r="V46" s="206">
        <v>2.42</v>
      </c>
      <c r="W46" s="206">
        <v>0.49</v>
      </c>
      <c r="X46" s="206">
        <v>1.03</v>
      </c>
      <c r="Y46" s="206">
        <v>0</v>
      </c>
      <c r="Z46" s="206">
        <v>2.66</v>
      </c>
      <c r="AA46" s="206">
        <v>0.95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25.13</v>
      </c>
      <c r="J47" s="206">
        <v>0.5</v>
      </c>
      <c r="K47" s="206">
        <v>0.16</v>
      </c>
      <c r="L47" s="206">
        <v>177.07</v>
      </c>
      <c r="M47" s="206">
        <v>0.48</v>
      </c>
      <c r="N47" s="206">
        <v>1.24</v>
      </c>
      <c r="O47" s="206">
        <v>0</v>
      </c>
      <c r="P47" s="206">
        <v>0.03</v>
      </c>
      <c r="Q47" s="206">
        <v>7.01</v>
      </c>
      <c r="R47" s="206">
        <v>0.22</v>
      </c>
      <c r="S47" s="206">
        <v>0.28000000000000003</v>
      </c>
      <c r="T47" s="206">
        <v>1.47</v>
      </c>
      <c r="U47" s="206">
        <v>0.73</v>
      </c>
      <c r="V47" s="206">
        <v>2.41</v>
      </c>
      <c r="W47" s="206">
        <v>0.49</v>
      </c>
      <c r="X47" s="206">
        <v>1.03</v>
      </c>
      <c r="Y47" s="206">
        <v>0</v>
      </c>
      <c r="Z47" s="206">
        <v>2.66</v>
      </c>
      <c r="AA47" s="206">
        <v>0.95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25.13</v>
      </c>
      <c r="J48" s="206">
        <v>0.5</v>
      </c>
      <c r="K48" s="206">
        <v>0.16</v>
      </c>
      <c r="L48" s="206">
        <v>177.07</v>
      </c>
      <c r="M48" s="206">
        <v>0.48</v>
      </c>
      <c r="N48" s="206">
        <v>1.24</v>
      </c>
      <c r="O48" s="206">
        <v>0</v>
      </c>
      <c r="P48" s="206">
        <v>0.03</v>
      </c>
      <c r="Q48" s="206">
        <v>7.01</v>
      </c>
      <c r="R48" s="206">
        <v>0.22</v>
      </c>
      <c r="S48" s="206">
        <v>0.28000000000000003</v>
      </c>
      <c r="T48" s="206">
        <v>1.47</v>
      </c>
      <c r="U48" s="206">
        <v>0.73</v>
      </c>
      <c r="V48" s="206">
        <v>2.41</v>
      </c>
      <c r="W48" s="206">
        <v>0.49</v>
      </c>
      <c r="X48" s="206">
        <v>1.03</v>
      </c>
      <c r="Y48" s="206">
        <v>0</v>
      </c>
      <c r="Z48" s="206">
        <v>2.66</v>
      </c>
      <c r="AA48" s="206">
        <v>0.95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25.13</v>
      </c>
      <c r="J49" s="206">
        <v>0.5</v>
      </c>
      <c r="K49" s="206">
        <v>0.16</v>
      </c>
      <c r="L49" s="206">
        <v>177.07</v>
      </c>
      <c r="M49" s="206">
        <v>0.48</v>
      </c>
      <c r="N49" s="206">
        <v>1.24</v>
      </c>
      <c r="O49" s="206">
        <v>0</v>
      </c>
      <c r="P49" s="206">
        <v>0.03</v>
      </c>
      <c r="Q49" s="206">
        <v>7.01</v>
      </c>
      <c r="R49" s="206">
        <v>0.22</v>
      </c>
      <c r="S49" s="206">
        <v>0.28000000000000003</v>
      </c>
      <c r="T49" s="206">
        <v>1.47</v>
      </c>
      <c r="U49" s="206">
        <v>0.73</v>
      </c>
      <c r="V49" s="206">
        <v>1.86</v>
      </c>
      <c r="W49" s="206">
        <v>0.49</v>
      </c>
      <c r="X49" s="206">
        <v>1.03</v>
      </c>
      <c r="Y49" s="206">
        <v>0</v>
      </c>
      <c r="Z49" s="206">
        <v>2.66</v>
      </c>
      <c r="AA49" s="206">
        <v>0.95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25.13</v>
      </c>
      <c r="J50" s="206">
        <v>0.5</v>
      </c>
      <c r="K50" s="206">
        <v>0.16</v>
      </c>
      <c r="L50" s="206">
        <v>177.07</v>
      </c>
      <c r="M50" s="206">
        <v>0.48</v>
      </c>
      <c r="N50" s="206">
        <v>1.24</v>
      </c>
      <c r="O50" s="206">
        <v>0</v>
      </c>
      <c r="P50" s="206">
        <v>0.03</v>
      </c>
      <c r="Q50" s="206">
        <v>7.01</v>
      </c>
      <c r="R50" s="206">
        <v>0.22</v>
      </c>
      <c r="S50" s="206">
        <v>0.28000000000000003</v>
      </c>
      <c r="T50" s="206">
        <v>1.47</v>
      </c>
      <c r="U50" s="206">
        <v>0.73</v>
      </c>
      <c r="V50" s="206">
        <v>1.86</v>
      </c>
      <c r="W50" s="206">
        <v>0.49</v>
      </c>
      <c r="X50" s="206">
        <v>1.03</v>
      </c>
      <c r="Y50" s="206">
        <v>0</v>
      </c>
      <c r="Z50" s="206">
        <v>2.66</v>
      </c>
      <c r="AA50" s="206">
        <v>0.95</v>
      </c>
      <c r="AB50" s="206">
        <v>0</v>
      </c>
      <c r="AC50" s="206">
        <v>17.13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12.13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25.13</v>
      </c>
      <c r="J51" s="206">
        <v>0.5</v>
      </c>
      <c r="K51" s="206">
        <v>0.16</v>
      </c>
      <c r="L51" s="206">
        <v>177.07</v>
      </c>
      <c r="M51" s="206">
        <v>0.48</v>
      </c>
      <c r="N51" s="206">
        <v>1.24</v>
      </c>
      <c r="O51" s="206">
        <v>0</v>
      </c>
      <c r="P51" s="206">
        <v>0.03</v>
      </c>
      <c r="Q51" s="206">
        <v>7.01</v>
      </c>
      <c r="R51" s="206">
        <v>0.22</v>
      </c>
      <c r="S51" s="206">
        <v>0.28000000000000003</v>
      </c>
      <c r="T51" s="206">
        <v>1.47</v>
      </c>
      <c r="U51" s="206">
        <v>0.73</v>
      </c>
      <c r="V51" s="206">
        <v>0.74</v>
      </c>
      <c r="W51" s="206">
        <v>0.49</v>
      </c>
      <c r="X51" s="206">
        <v>1.03</v>
      </c>
      <c r="Y51" s="206">
        <v>0</v>
      </c>
      <c r="Z51" s="206">
        <v>2.66</v>
      </c>
      <c r="AA51" s="206">
        <v>0.95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25.13</v>
      </c>
      <c r="J52" s="206">
        <v>0.5</v>
      </c>
      <c r="K52" s="206">
        <v>0.16</v>
      </c>
      <c r="L52" s="206">
        <v>177.07</v>
      </c>
      <c r="M52" s="206">
        <v>0.48</v>
      </c>
      <c r="N52" s="206">
        <v>1.24</v>
      </c>
      <c r="O52" s="206">
        <v>0</v>
      </c>
      <c r="P52" s="206">
        <v>0.03</v>
      </c>
      <c r="Q52" s="206">
        <v>7.01</v>
      </c>
      <c r="R52" s="206">
        <v>0.22</v>
      </c>
      <c r="S52" s="206">
        <v>0.28000000000000003</v>
      </c>
      <c r="T52" s="206">
        <v>1.47</v>
      </c>
      <c r="U52" s="206">
        <v>0.73</v>
      </c>
      <c r="V52" s="206">
        <v>0.74</v>
      </c>
      <c r="W52" s="206">
        <v>0.49</v>
      </c>
      <c r="X52" s="206">
        <v>1.03</v>
      </c>
      <c r="Y52" s="206">
        <v>0</v>
      </c>
      <c r="Z52" s="206">
        <v>2.66</v>
      </c>
      <c r="AA52" s="206">
        <v>0.95</v>
      </c>
      <c r="AB52" s="206">
        <v>0</v>
      </c>
      <c r="AC52" s="206">
        <v>17.13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25.13</v>
      </c>
      <c r="J53" s="206">
        <v>0.5</v>
      </c>
      <c r="K53" s="206">
        <v>3.72</v>
      </c>
      <c r="L53" s="206">
        <v>177.07</v>
      </c>
      <c r="M53" s="206">
        <v>0.48</v>
      </c>
      <c r="N53" s="206">
        <v>1.24</v>
      </c>
      <c r="O53" s="206">
        <v>0</v>
      </c>
      <c r="P53" s="206">
        <v>0.03</v>
      </c>
      <c r="Q53" s="206">
        <v>7.01</v>
      </c>
      <c r="R53" s="206">
        <v>0.22</v>
      </c>
      <c r="S53" s="206">
        <v>0.28000000000000003</v>
      </c>
      <c r="T53" s="206">
        <v>1.47</v>
      </c>
      <c r="U53" s="206">
        <v>0.73</v>
      </c>
      <c r="V53" s="206">
        <v>0.72</v>
      </c>
      <c r="W53" s="206">
        <v>0.49</v>
      </c>
      <c r="X53" s="206">
        <v>1.03</v>
      </c>
      <c r="Y53" s="206">
        <v>0</v>
      </c>
      <c r="Z53" s="206">
        <v>2.66</v>
      </c>
      <c r="AA53" s="206">
        <v>0.95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25.13</v>
      </c>
      <c r="J54" s="206">
        <v>0.5</v>
      </c>
      <c r="K54" s="206">
        <v>3.72</v>
      </c>
      <c r="L54" s="206">
        <v>177.07</v>
      </c>
      <c r="M54" s="206">
        <v>0.48</v>
      </c>
      <c r="N54" s="206">
        <v>1.24</v>
      </c>
      <c r="O54" s="206">
        <v>0</v>
      </c>
      <c r="P54" s="206">
        <v>0.03</v>
      </c>
      <c r="Q54" s="206">
        <v>7.01</v>
      </c>
      <c r="R54" s="206">
        <v>0.22</v>
      </c>
      <c r="S54" s="206">
        <v>0.28000000000000003</v>
      </c>
      <c r="T54" s="206">
        <v>1.47</v>
      </c>
      <c r="U54" s="206">
        <v>0.73</v>
      </c>
      <c r="V54" s="206">
        <v>0.72</v>
      </c>
      <c r="W54" s="206">
        <v>0.49</v>
      </c>
      <c r="X54" s="206">
        <v>1.03</v>
      </c>
      <c r="Y54" s="206">
        <v>0</v>
      </c>
      <c r="Z54" s="206">
        <v>2.66</v>
      </c>
      <c r="AA54" s="206">
        <v>0.95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25.13</v>
      </c>
      <c r="J55" s="206">
        <v>0.5</v>
      </c>
      <c r="K55" s="206">
        <v>3.72</v>
      </c>
      <c r="L55" s="206">
        <v>272.68</v>
      </c>
      <c r="M55" s="206">
        <v>0.48</v>
      </c>
      <c r="N55" s="206">
        <v>1.24</v>
      </c>
      <c r="O55" s="206">
        <v>0</v>
      </c>
      <c r="P55" s="206">
        <v>0.03</v>
      </c>
      <c r="Q55" s="206">
        <v>7.01</v>
      </c>
      <c r="R55" s="206">
        <v>0.22</v>
      </c>
      <c r="S55" s="206">
        <v>0.28000000000000003</v>
      </c>
      <c r="T55" s="206">
        <v>1.47</v>
      </c>
      <c r="U55" s="206">
        <v>0.73</v>
      </c>
      <c r="V55" s="206">
        <v>0.72</v>
      </c>
      <c r="W55" s="206">
        <v>0.49</v>
      </c>
      <c r="X55" s="206">
        <v>1.03</v>
      </c>
      <c r="Y55" s="206">
        <v>0</v>
      </c>
      <c r="Z55" s="206">
        <v>2.66</v>
      </c>
      <c r="AA55" s="206">
        <v>0.95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25.13</v>
      </c>
      <c r="J56" s="206">
        <v>0.5</v>
      </c>
      <c r="K56" s="206">
        <v>3.72</v>
      </c>
      <c r="L56" s="206">
        <v>272.68</v>
      </c>
      <c r="M56" s="206">
        <v>0.48</v>
      </c>
      <c r="N56" s="206">
        <v>1.24</v>
      </c>
      <c r="O56" s="206">
        <v>0</v>
      </c>
      <c r="P56" s="206">
        <v>0.03</v>
      </c>
      <c r="Q56" s="206">
        <v>7.01</v>
      </c>
      <c r="R56" s="206">
        <v>6.5</v>
      </c>
      <c r="S56" s="206">
        <v>8.1</v>
      </c>
      <c r="T56" s="206">
        <v>1.47</v>
      </c>
      <c r="U56" s="206">
        <v>0.73</v>
      </c>
      <c r="V56" s="206">
        <v>5.57</v>
      </c>
      <c r="W56" s="206">
        <v>0.49</v>
      </c>
      <c r="X56" s="206">
        <v>1.03</v>
      </c>
      <c r="Y56" s="206">
        <v>0</v>
      </c>
      <c r="Z56" s="206">
        <v>2.66</v>
      </c>
      <c r="AA56" s="206">
        <v>0.95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25.13</v>
      </c>
      <c r="J57" s="206">
        <v>0.5</v>
      </c>
      <c r="K57" s="206">
        <v>3.72</v>
      </c>
      <c r="L57" s="206">
        <v>272.68</v>
      </c>
      <c r="M57" s="206">
        <v>0.48</v>
      </c>
      <c r="N57" s="206">
        <v>1.24</v>
      </c>
      <c r="O57" s="206">
        <v>0</v>
      </c>
      <c r="P57" s="206">
        <v>0.03</v>
      </c>
      <c r="Q57" s="206">
        <v>7.01</v>
      </c>
      <c r="R57" s="206">
        <v>6.5</v>
      </c>
      <c r="S57" s="206">
        <v>8.1</v>
      </c>
      <c r="T57" s="206">
        <v>1.47</v>
      </c>
      <c r="U57" s="206">
        <v>0.73</v>
      </c>
      <c r="V57" s="206">
        <v>0.99</v>
      </c>
      <c r="W57" s="206">
        <v>0.49</v>
      </c>
      <c r="X57" s="206">
        <v>1.03</v>
      </c>
      <c r="Y57" s="206">
        <v>0</v>
      </c>
      <c r="Z57" s="206">
        <v>2.66</v>
      </c>
      <c r="AA57" s="206">
        <v>0.95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25.13</v>
      </c>
      <c r="J58" s="206">
        <v>0.5</v>
      </c>
      <c r="K58" s="206">
        <v>3.72</v>
      </c>
      <c r="L58" s="206">
        <v>272.68</v>
      </c>
      <c r="M58" s="206">
        <v>0.48</v>
      </c>
      <c r="N58" s="206">
        <v>1.24</v>
      </c>
      <c r="O58" s="206">
        <v>0</v>
      </c>
      <c r="P58" s="206">
        <v>0.03</v>
      </c>
      <c r="Q58" s="206">
        <v>7.01</v>
      </c>
      <c r="R58" s="206">
        <v>0.22</v>
      </c>
      <c r="S58" s="206">
        <v>0.28000000000000003</v>
      </c>
      <c r="T58" s="206">
        <v>1.47</v>
      </c>
      <c r="U58" s="206">
        <v>0.73</v>
      </c>
      <c r="V58" s="206">
        <v>0.99</v>
      </c>
      <c r="W58" s="206">
        <v>0.49</v>
      </c>
      <c r="X58" s="206">
        <v>1.03</v>
      </c>
      <c r="Y58" s="206">
        <v>0</v>
      </c>
      <c r="Z58" s="206">
        <v>2.66</v>
      </c>
      <c r="AA58" s="206">
        <v>0.95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25.13</v>
      </c>
      <c r="J59" s="206">
        <v>0.5</v>
      </c>
      <c r="K59" s="206">
        <v>3.72</v>
      </c>
      <c r="L59" s="206">
        <v>234.05</v>
      </c>
      <c r="M59" s="206">
        <v>0.48</v>
      </c>
      <c r="N59" s="206">
        <v>1.24</v>
      </c>
      <c r="O59" s="206">
        <v>0</v>
      </c>
      <c r="P59" s="206">
        <v>0.03</v>
      </c>
      <c r="Q59" s="206">
        <v>7.01</v>
      </c>
      <c r="R59" s="206">
        <v>0.22</v>
      </c>
      <c r="S59" s="206">
        <v>0.28000000000000003</v>
      </c>
      <c r="T59" s="206">
        <v>1.47</v>
      </c>
      <c r="U59" s="206">
        <v>0.73</v>
      </c>
      <c r="V59" s="206">
        <v>0.99</v>
      </c>
      <c r="W59" s="206">
        <v>0.49</v>
      </c>
      <c r="X59" s="206">
        <v>1.03</v>
      </c>
      <c r="Y59" s="206">
        <v>0</v>
      </c>
      <c r="Z59" s="206">
        <v>2.66</v>
      </c>
      <c r="AA59" s="206">
        <v>0.95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25.13</v>
      </c>
      <c r="J60" s="206">
        <v>0.5</v>
      </c>
      <c r="K60" s="206">
        <v>3.72</v>
      </c>
      <c r="L60" s="206">
        <v>220.53</v>
      </c>
      <c r="M60" s="206">
        <v>0.48</v>
      </c>
      <c r="N60" s="206">
        <v>1.24</v>
      </c>
      <c r="O60" s="206">
        <v>0</v>
      </c>
      <c r="P60" s="206">
        <v>0.03</v>
      </c>
      <c r="Q60" s="206">
        <v>7.01</v>
      </c>
      <c r="R60" s="206">
        <v>0.22</v>
      </c>
      <c r="S60" s="206">
        <v>0.28000000000000003</v>
      </c>
      <c r="T60" s="206">
        <v>1.47</v>
      </c>
      <c r="U60" s="206">
        <v>0.73</v>
      </c>
      <c r="V60" s="206">
        <v>0.99</v>
      </c>
      <c r="W60" s="206">
        <v>0.49</v>
      </c>
      <c r="X60" s="206">
        <v>1.03</v>
      </c>
      <c r="Y60" s="206">
        <v>0</v>
      </c>
      <c r="Z60" s="206">
        <v>2.66</v>
      </c>
      <c r="AA60" s="206">
        <v>0.95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25.13</v>
      </c>
      <c r="J61" s="206">
        <v>0.5</v>
      </c>
      <c r="K61" s="206">
        <v>3.72</v>
      </c>
      <c r="L61" s="206">
        <v>203.15</v>
      </c>
      <c r="M61" s="206">
        <v>0.48</v>
      </c>
      <c r="N61" s="206">
        <v>1.24</v>
      </c>
      <c r="O61" s="206">
        <v>0</v>
      </c>
      <c r="P61" s="206">
        <v>0.03</v>
      </c>
      <c r="Q61" s="206">
        <v>7.01</v>
      </c>
      <c r="R61" s="206">
        <v>0.22</v>
      </c>
      <c r="S61" s="206">
        <v>0.28000000000000003</v>
      </c>
      <c r="T61" s="206">
        <v>1.47</v>
      </c>
      <c r="U61" s="206">
        <v>0.73</v>
      </c>
      <c r="V61" s="206">
        <v>1.03</v>
      </c>
      <c r="W61" s="206">
        <v>0.49</v>
      </c>
      <c r="X61" s="206">
        <v>1.03</v>
      </c>
      <c r="Y61" s="206">
        <v>0</v>
      </c>
      <c r="Z61" s="206">
        <v>2.66</v>
      </c>
      <c r="AA61" s="206">
        <v>0.95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25.13</v>
      </c>
      <c r="J62" s="206">
        <v>0.5</v>
      </c>
      <c r="K62" s="206">
        <v>3.72</v>
      </c>
      <c r="L62" s="206">
        <v>195.42</v>
      </c>
      <c r="M62" s="206">
        <v>0.48</v>
      </c>
      <c r="N62" s="206">
        <v>1.24</v>
      </c>
      <c r="O62" s="206">
        <v>0</v>
      </c>
      <c r="P62" s="206">
        <v>0.03</v>
      </c>
      <c r="Q62" s="206">
        <v>7.01</v>
      </c>
      <c r="R62" s="206">
        <v>0.22</v>
      </c>
      <c r="S62" s="206">
        <v>0.28000000000000003</v>
      </c>
      <c r="T62" s="206">
        <v>1.47</v>
      </c>
      <c r="U62" s="206">
        <v>0.73</v>
      </c>
      <c r="V62" s="206">
        <v>1.03</v>
      </c>
      <c r="W62" s="206">
        <v>0.49</v>
      </c>
      <c r="X62" s="206">
        <v>1.03</v>
      </c>
      <c r="Y62" s="206">
        <v>0</v>
      </c>
      <c r="Z62" s="206">
        <v>2.66</v>
      </c>
      <c r="AA62" s="206">
        <v>0.95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10.6</v>
      </c>
      <c r="H63" s="206">
        <v>0</v>
      </c>
      <c r="I63" s="206">
        <v>25.13</v>
      </c>
      <c r="J63" s="206">
        <v>0.5</v>
      </c>
      <c r="K63" s="206">
        <v>3.72</v>
      </c>
      <c r="L63" s="206">
        <v>192.52</v>
      </c>
      <c r="M63" s="206">
        <v>0.48</v>
      </c>
      <c r="N63" s="206">
        <v>1.24</v>
      </c>
      <c r="O63" s="206">
        <v>0</v>
      </c>
      <c r="P63" s="206">
        <v>0.03</v>
      </c>
      <c r="Q63" s="206">
        <v>7.01</v>
      </c>
      <c r="R63" s="206">
        <v>0.22</v>
      </c>
      <c r="S63" s="206">
        <v>0.28000000000000003</v>
      </c>
      <c r="T63" s="206">
        <v>1.47</v>
      </c>
      <c r="U63" s="206">
        <v>0.73</v>
      </c>
      <c r="V63" s="206">
        <v>0.92</v>
      </c>
      <c r="W63" s="206">
        <v>0.49</v>
      </c>
      <c r="X63" s="206">
        <v>1.03</v>
      </c>
      <c r="Y63" s="206">
        <v>0</v>
      </c>
      <c r="Z63" s="206">
        <v>2.66</v>
      </c>
      <c r="AA63" s="206">
        <v>0.95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10.6</v>
      </c>
      <c r="H64" s="206">
        <v>0</v>
      </c>
      <c r="I64" s="206">
        <v>25.13</v>
      </c>
      <c r="J64" s="206">
        <v>0.5</v>
      </c>
      <c r="K64" s="206">
        <v>3.72</v>
      </c>
      <c r="L64" s="206">
        <v>177.07</v>
      </c>
      <c r="M64" s="206">
        <v>0.48</v>
      </c>
      <c r="N64" s="206">
        <v>1.24</v>
      </c>
      <c r="O64" s="206">
        <v>0</v>
      </c>
      <c r="P64" s="206">
        <v>0.03</v>
      </c>
      <c r="Q64" s="206">
        <v>7.01</v>
      </c>
      <c r="R64" s="206">
        <v>0.22</v>
      </c>
      <c r="S64" s="206">
        <v>0.28000000000000003</v>
      </c>
      <c r="T64" s="206">
        <v>1.47</v>
      </c>
      <c r="U64" s="206">
        <v>0.73</v>
      </c>
      <c r="V64" s="206">
        <v>0.92</v>
      </c>
      <c r="W64" s="206">
        <v>0.49</v>
      </c>
      <c r="X64" s="206">
        <v>1.03</v>
      </c>
      <c r="Y64" s="206">
        <v>0</v>
      </c>
      <c r="Z64" s="206">
        <v>2.66</v>
      </c>
      <c r="AA64" s="206">
        <v>0.95</v>
      </c>
      <c r="AB64" s="206">
        <v>0</v>
      </c>
      <c r="AC64" s="206">
        <v>17.13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10.6</v>
      </c>
      <c r="H65" s="206">
        <v>0</v>
      </c>
      <c r="I65" s="206">
        <v>24.29</v>
      </c>
      <c r="J65" s="206">
        <v>2.36</v>
      </c>
      <c r="K65" s="206">
        <v>3.72</v>
      </c>
      <c r="L65" s="206">
        <v>177.07</v>
      </c>
      <c r="M65" s="206">
        <v>0.48</v>
      </c>
      <c r="N65" s="206">
        <v>1.24</v>
      </c>
      <c r="O65" s="206">
        <v>0</v>
      </c>
      <c r="P65" s="206">
        <v>0.03</v>
      </c>
      <c r="Q65" s="206">
        <v>7.01</v>
      </c>
      <c r="R65" s="206">
        <v>0.22</v>
      </c>
      <c r="S65" s="206">
        <v>0.28000000000000003</v>
      </c>
      <c r="T65" s="206">
        <v>1.47</v>
      </c>
      <c r="U65" s="206">
        <v>0.73</v>
      </c>
      <c r="V65" s="206">
        <v>2.41</v>
      </c>
      <c r="W65" s="206">
        <v>0.49</v>
      </c>
      <c r="X65" s="206">
        <v>1.03</v>
      </c>
      <c r="Y65" s="206">
        <v>0</v>
      </c>
      <c r="Z65" s="206">
        <v>2.66</v>
      </c>
      <c r="AA65" s="206">
        <v>0.95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16.170000000000002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3.22</v>
      </c>
      <c r="E66" s="206">
        <v>0</v>
      </c>
      <c r="F66" s="206">
        <v>0</v>
      </c>
      <c r="G66" s="206">
        <v>10.6</v>
      </c>
      <c r="H66" s="206">
        <v>0</v>
      </c>
      <c r="I66" s="206">
        <v>19.91</v>
      </c>
      <c r="J66" s="206">
        <v>2.36</v>
      </c>
      <c r="K66" s="206">
        <v>3.72</v>
      </c>
      <c r="L66" s="206">
        <v>177.07</v>
      </c>
      <c r="M66" s="206">
        <v>0.48</v>
      </c>
      <c r="N66" s="206">
        <v>1.24</v>
      </c>
      <c r="O66" s="206">
        <v>0</v>
      </c>
      <c r="P66" s="206">
        <v>0.03</v>
      </c>
      <c r="Q66" s="206">
        <v>7.01</v>
      </c>
      <c r="R66" s="206">
        <v>0.22</v>
      </c>
      <c r="S66" s="206">
        <v>0.28000000000000003</v>
      </c>
      <c r="T66" s="206">
        <v>1.47</v>
      </c>
      <c r="U66" s="206">
        <v>0.73</v>
      </c>
      <c r="V66" s="206">
        <v>2.41</v>
      </c>
      <c r="W66" s="206">
        <v>0.49</v>
      </c>
      <c r="X66" s="206">
        <v>1.03</v>
      </c>
      <c r="Y66" s="206">
        <v>0</v>
      </c>
      <c r="Z66" s="206">
        <v>2.66</v>
      </c>
      <c r="AA66" s="206">
        <v>0.95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16.170000000000002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4.51</v>
      </c>
      <c r="E67" s="206">
        <v>0</v>
      </c>
      <c r="F67" s="206">
        <v>0</v>
      </c>
      <c r="G67" s="206">
        <v>10.6</v>
      </c>
      <c r="H67" s="206">
        <v>0</v>
      </c>
      <c r="I67" s="206">
        <v>19.91</v>
      </c>
      <c r="J67" s="206">
        <v>2.36</v>
      </c>
      <c r="K67" s="206">
        <v>3.72</v>
      </c>
      <c r="L67" s="206">
        <v>177.07</v>
      </c>
      <c r="M67" s="206">
        <v>0.48</v>
      </c>
      <c r="N67" s="206">
        <v>1.24</v>
      </c>
      <c r="O67" s="206">
        <v>0</v>
      </c>
      <c r="P67" s="206">
        <v>0.03</v>
      </c>
      <c r="Q67" s="206">
        <v>7.01</v>
      </c>
      <c r="R67" s="206">
        <v>0.22</v>
      </c>
      <c r="S67" s="206">
        <v>0.28000000000000003</v>
      </c>
      <c r="T67" s="206">
        <v>1.47</v>
      </c>
      <c r="U67" s="206">
        <v>0.73</v>
      </c>
      <c r="V67" s="206">
        <v>2.4300000000000002</v>
      </c>
      <c r="W67" s="206">
        <v>0.49</v>
      </c>
      <c r="X67" s="206">
        <v>1.03</v>
      </c>
      <c r="Y67" s="206">
        <v>0</v>
      </c>
      <c r="Z67" s="206">
        <v>2.66</v>
      </c>
      <c r="AA67" s="206">
        <v>0.95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16.170000000000002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5.32</v>
      </c>
      <c r="E68" s="206">
        <v>0</v>
      </c>
      <c r="F68" s="206">
        <v>0</v>
      </c>
      <c r="G68" s="206">
        <v>10.6</v>
      </c>
      <c r="H68" s="206">
        <v>0</v>
      </c>
      <c r="I68" s="206">
        <v>19.91</v>
      </c>
      <c r="J68" s="206">
        <v>2.36</v>
      </c>
      <c r="K68" s="206">
        <v>0.16</v>
      </c>
      <c r="L68" s="206">
        <v>177.07</v>
      </c>
      <c r="M68" s="206">
        <v>0.48</v>
      </c>
      <c r="N68" s="206">
        <v>1.24</v>
      </c>
      <c r="O68" s="206">
        <v>0</v>
      </c>
      <c r="P68" s="206">
        <v>0.03</v>
      </c>
      <c r="Q68" s="206">
        <v>7.01</v>
      </c>
      <c r="R68" s="206">
        <v>0.22</v>
      </c>
      <c r="S68" s="206">
        <v>0.28000000000000003</v>
      </c>
      <c r="T68" s="206">
        <v>1.47</v>
      </c>
      <c r="U68" s="206">
        <v>0.73</v>
      </c>
      <c r="V68" s="206">
        <v>2.4300000000000002</v>
      </c>
      <c r="W68" s="206">
        <v>0.49</v>
      </c>
      <c r="X68" s="206">
        <v>1.03</v>
      </c>
      <c r="Y68" s="206">
        <v>0</v>
      </c>
      <c r="Z68" s="206">
        <v>2.66</v>
      </c>
      <c r="AA68" s="206">
        <v>0.95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16.170000000000002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5.32</v>
      </c>
      <c r="E69" s="206">
        <v>0</v>
      </c>
      <c r="F69" s="206">
        <v>0</v>
      </c>
      <c r="G69" s="206">
        <v>10.6</v>
      </c>
      <c r="H69" s="206">
        <v>0</v>
      </c>
      <c r="I69" s="206">
        <v>19.91</v>
      </c>
      <c r="J69" s="206">
        <v>2.36</v>
      </c>
      <c r="K69" s="206">
        <v>0.16</v>
      </c>
      <c r="L69" s="206">
        <v>177.07</v>
      </c>
      <c r="M69" s="206">
        <v>0.48</v>
      </c>
      <c r="N69" s="206">
        <v>1.24</v>
      </c>
      <c r="O69" s="206">
        <v>0</v>
      </c>
      <c r="P69" s="206">
        <v>0.03</v>
      </c>
      <c r="Q69" s="206">
        <v>7.01</v>
      </c>
      <c r="R69" s="206">
        <v>0.22</v>
      </c>
      <c r="S69" s="206">
        <v>0.28000000000000003</v>
      </c>
      <c r="T69" s="206">
        <v>1.47</v>
      </c>
      <c r="U69" s="206">
        <v>0.73</v>
      </c>
      <c r="V69" s="206">
        <v>2.4300000000000002</v>
      </c>
      <c r="W69" s="206">
        <v>0.49</v>
      </c>
      <c r="X69" s="206">
        <v>1.03</v>
      </c>
      <c r="Y69" s="206">
        <v>0</v>
      </c>
      <c r="Z69" s="206">
        <v>2.66</v>
      </c>
      <c r="AA69" s="206">
        <v>0.95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5.32</v>
      </c>
      <c r="E70" s="206">
        <v>0</v>
      </c>
      <c r="F70" s="206">
        <v>0</v>
      </c>
      <c r="G70" s="206">
        <v>10.6</v>
      </c>
      <c r="H70" s="206">
        <v>0</v>
      </c>
      <c r="I70" s="206">
        <v>19.91</v>
      </c>
      <c r="J70" s="206">
        <v>2.36</v>
      </c>
      <c r="K70" s="206">
        <v>0.16</v>
      </c>
      <c r="L70" s="206">
        <v>177.07</v>
      </c>
      <c r="M70" s="206">
        <v>0.48</v>
      </c>
      <c r="N70" s="206">
        <v>1.24</v>
      </c>
      <c r="O70" s="206">
        <v>0</v>
      </c>
      <c r="P70" s="206">
        <v>0.03</v>
      </c>
      <c r="Q70" s="206">
        <v>7.01</v>
      </c>
      <c r="R70" s="206">
        <v>0.22</v>
      </c>
      <c r="S70" s="206">
        <v>0.28000000000000003</v>
      </c>
      <c r="T70" s="206">
        <v>1.47</v>
      </c>
      <c r="U70" s="206">
        <v>0.73</v>
      </c>
      <c r="V70" s="206">
        <v>2.4300000000000002</v>
      </c>
      <c r="W70" s="206">
        <v>0.49</v>
      </c>
      <c r="X70" s="206">
        <v>1.03</v>
      </c>
      <c r="Y70" s="206">
        <v>0</v>
      </c>
      <c r="Z70" s="206">
        <v>2.66</v>
      </c>
      <c r="AA70" s="206">
        <v>0.95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5.32</v>
      </c>
      <c r="E71" s="206">
        <v>0</v>
      </c>
      <c r="F71" s="206">
        <v>0</v>
      </c>
      <c r="G71" s="206">
        <v>10.6</v>
      </c>
      <c r="H71" s="206">
        <v>0</v>
      </c>
      <c r="I71" s="206">
        <v>19.91</v>
      </c>
      <c r="J71" s="206">
        <v>2.36</v>
      </c>
      <c r="K71" s="206">
        <v>0.16</v>
      </c>
      <c r="L71" s="206">
        <v>177.07</v>
      </c>
      <c r="M71" s="206">
        <v>0.48</v>
      </c>
      <c r="N71" s="206">
        <v>1.24</v>
      </c>
      <c r="O71" s="206">
        <v>0</v>
      </c>
      <c r="P71" s="206">
        <v>0.03</v>
      </c>
      <c r="Q71" s="206">
        <v>7.01</v>
      </c>
      <c r="R71" s="206">
        <v>0.22</v>
      </c>
      <c r="S71" s="206">
        <v>0.28000000000000003</v>
      </c>
      <c r="T71" s="206">
        <v>1.47</v>
      </c>
      <c r="U71" s="206">
        <v>0.73</v>
      </c>
      <c r="V71" s="206">
        <v>2.4300000000000002</v>
      </c>
      <c r="W71" s="206">
        <v>0.49</v>
      </c>
      <c r="X71" s="206">
        <v>1.03</v>
      </c>
      <c r="Y71" s="206">
        <v>0</v>
      </c>
      <c r="Z71" s="206">
        <v>2.66</v>
      </c>
      <c r="AA71" s="206">
        <v>0.95</v>
      </c>
      <c r="AB71" s="206">
        <v>0</v>
      </c>
      <c r="AC71" s="206">
        <v>17.760000000000002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5.32</v>
      </c>
      <c r="E72" s="206">
        <v>0</v>
      </c>
      <c r="F72" s="206">
        <v>0</v>
      </c>
      <c r="G72" s="206">
        <v>10.6</v>
      </c>
      <c r="H72" s="206">
        <v>0</v>
      </c>
      <c r="I72" s="206">
        <v>19.91</v>
      </c>
      <c r="J72" s="206">
        <v>2.36</v>
      </c>
      <c r="K72" s="206">
        <v>0.16</v>
      </c>
      <c r="L72" s="206">
        <v>177.07</v>
      </c>
      <c r="M72" s="206">
        <v>0.48</v>
      </c>
      <c r="N72" s="206">
        <v>1.24</v>
      </c>
      <c r="O72" s="206">
        <v>0</v>
      </c>
      <c r="P72" s="206">
        <v>0.03</v>
      </c>
      <c r="Q72" s="206">
        <v>7.01</v>
      </c>
      <c r="R72" s="206">
        <v>0.22</v>
      </c>
      <c r="S72" s="206">
        <v>0.28000000000000003</v>
      </c>
      <c r="T72" s="206">
        <v>1.47</v>
      </c>
      <c r="U72" s="206">
        <v>0.73</v>
      </c>
      <c r="V72" s="206">
        <v>2.4300000000000002</v>
      </c>
      <c r="W72" s="206">
        <v>0.49</v>
      </c>
      <c r="X72" s="206">
        <v>1.03</v>
      </c>
      <c r="Y72" s="206">
        <v>0</v>
      </c>
      <c r="Z72" s="206">
        <v>2.66</v>
      </c>
      <c r="AA72" s="206">
        <v>0.95</v>
      </c>
      <c r="AB72" s="206">
        <v>0</v>
      </c>
      <c r="AC72" s="206">
        <v>17.760000000000002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5.32</v>
      </c>
      <c r="E73" s="206">
        <v>0</v>
      </c>
      <c r="F73" s="206">
        <v>0</v>
      </c>
      <c r="G73" s="206">
        <v>10.6</v>
      </c>
      <c r="H73" s="206">
        <v>0</v>
      </c>
      <c r="I73" s="206">
        <v>15.71</v>
      </c>
      <c r="J73" s="206">
        <v>2.36</v>
      </c>
      <c r="K73" s="206">
        <v>0.16</v>
      </c>
      <c r="L73" s="206">
        <v>177.07</v>
      </c>
      <c r="M73" s="206">
        <v>0.48</v>
      </c>
      <c r="N73" s="206">
        <v>1.24</v>
      </c>
      <c r="O73" s="206">
        <v>0</v>
      </c>
      <c r="P73" s="206">
        <v>0.03</v>
      </c>
      <c r="Q73" s="206">
        <v>7.01</v>
      </c>
      <c r="R73" s="206">
        <v>0.22</v>
      </c>
      <c r="S73" s="206">
        <v>0.28000000000000003</v>
      </c>
      <c r="T73" s="206">
        <v>1.47</v>
      </c>
      <c r="U73" s="206">
        <v>0.73</v>
      </c>
      <c r="V73" s="206">
        <v>2.5099999999999998</v>
      </c>
      <c r="W73" s="206">
        <v>0.49</v>
      </c>
      <c r="X73" s="206">
        <v>1.03</v>
      </c>
      <c r="Y73" s="206">
        <v>0</v>
      </c>
      <c r="Z73" s="206">
        <v>2.66</v>
      </c>
      <c r="AA73" s="206">
        <v>0.95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5.32</v>
      </c>
      <c r="E74" s="206">
        <v>0</v>
      </c>
      <c r="F74" s="206">
        <v>0</v>
      </c>
      <c r="G74" s="206">
        <v>0</v>
      </c>
      <c r="H74" s="206">
        <v>0</v>
      </c>
      <c r="I74" s="206">
        <v>11</v>
      </c>
      <c r="J74" s="206">
        <v>2.36</v>
      </c>
      <c r="K74" s="206">
        <v>0.16</v>
      </c>
      <c r="L74" s="206">
        <v>177.07</v>
      </c>
      <c r="M74" s="206">
        <v>0.48</v>
      </c>
      <c r="N74" s="206">
        <v>1.24</v>
      </c>
      <c r="O74" s="206">
        <v>0</v>
      </c>
      <c r="P74" s="206">
        <v>0.03</v>
      </c>
      <c r="Q74" s="206">
        <v>7.01</v>
      </c>
      <c r="R74" s="206">
        <v>0.22</v>
      </c>
      <c r="S74" s="206">
        <v>0.28000000000000003</v>
      </c>
      <c r="T74" s="206">
        <v>1.47</v>
      </c>
      <c r="U74" s="206">
        <v>0.73</v>
      </c>
      <c r="V74" s="206">
        <v>2.5099999999999998</v>
      </c>
      <c r="W74" s="206">
        <v>0.49</v>
      </c>
      <c r="X74" s="206">
        <v>1.03</v>
      </c>
      <c r="Y74" s="206">
        <v>0</v>
      </c>
      <c r="Z74" s="206">
        <v>2.66</v>
      </c>
      <c r="AA74" s="206">
        <v>0.95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11</v>
      </c>
      <c r="J75" s="206">
        <v>2.36</v>
      </c>
      <c r="K75" s="206">
        <v>0.16</v>
      </c>
      <c r="L75" s="206">
        <v>177.07</v>
      </c>
      <c r="M75" s="206">
        <v>0.48</v>
      </c>
      <c r="N75" s="206">
        <v>1.24</v>
      </c>
      <c r="O75" s="206">
        <v>0</v>
      </c>
      <c r="P75" s="206">
        <v>0.03</v>
      </c>
      <c r="Q75" s="206">
        <v>7.01</v>
      </c>
      <c r="R75" s="206">
        <v>0.22</v>
      </c>
      <c r="S75" s="206">
        <v>0.28000000000000003</v>
      </c>
      <c r="T75" s="206">
        <v>1.47</v>
      </c>
      <c r="U75" s="206">
        <v>0.73</v>
      </c>
      <c r="V75" s="206">
        <v>2.5099999999999998</v>
      </c>
      <c r="W75" s="206">
        <v>0.49</v>
      </c>
      <c r="X75" s="206">
        <v>1.03</v>
      </c>
      <c r="Y75" s="206">
        <v>0</v>
      </c>
      <c r="Z75" s="206">
        <v>2.66</v>
      </c>
      <c r="AA75" s="206">
        <v>0.95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11</v>
      </c>
      <c r="J76" s="206">
        <v>2.36</v>
      </c>
      <c r="K76" s="206">
        <v>0.16</v>
      </c>
      <c r="L76" s="206">
        <v>177.07</v>
      </c>
      <c r="M76" s="206">
        <v>0.48</v>
      </c>
      <c r="N76" s="206">
        <v>1.24</v>
      </c>
      <c r="O76" s="206">
        <v>0</v>
      </c>
      <c r="P76" s="206">
        <v>0.03</v>
      </c>
      <c r="Q76" s="206">
        <v>7.01</v>
      </c>
      <c r="R76" s="206">
        <v>0.22</v>
      </c>
      <c r="S76" s="206">
        <v>0.28000000000000003</v>
      </c>
      <c r="T76" s="206">
        <v>1.47</v>
      </c>
      <c r="U76" s="206">
        <v>0.73</v>
      </c>
      <c r="V76" s="206">
        <v>2.4300000000000002</v>
      </c>
      <c r="W76" s="206">
        <v>0.49</v>
      </c>
      <c r="X76" s="206">
        <v>1.03</v>
      </c>
      <c r="Y76" s="206">
        <v>0</v>
      </c>
      <c r="Z76" s="206">
        <v>2.66</v>
      </c>
      <c r="AA76" s="206">
        <v>0.95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11</v>
      </c>
      <c r="J77" s="206">
        <v>2.36</v>
      </c>
      <c r="K77" s="206">
        <v>0.16</v>
      </c>
      <c r="L77" s="206">
        <v>177.07</v>
      </c>
      <c r="M77" s="206">
        <v>0.48</v>
      </c>
      <c r="N77" s="206">
        <v>1.24</v>
      </c>
      <c r="O77" s="206">
        <v>0</v>
      </c>
      <c r="P77" s="206">
        <v>0.03</v>
      </c>
      <c r="Q77" s="206">
        <v>7.01</v>
      </c>
      <c r="R77" s="206">
        <v>0.22</v>
      </c>
      <c r="S77" s="206">
        <v>0.28000000000000003</v>
      </c>
      <c r="T77" s="206">
        <v>1.47</v>
      </c>
      <c r="U77" s="206">
        <v>0.73</v>
      </c>
      <c r="V77" s="206">
        <v>2.4300000000000002</v>
      </c>
      <c r="W77" s="206">
        <v>0.49</v>
      </c>
      <c r="X77" s="206">
        <v>1.03</v>
      </c>
      <c r="Y77" s="206">
        <v>0</v>
      </c>
      <c r="Z77" s="206">
        <v>2.66</v>
      </c>
      <c r="AA77" s="206">
        <v>0.95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11</v>
      </c>
      <c r="J78" s="206">
        <v>2.36</v>
      </c>
      <c r="K78" s="206">
        <v>0.16</v>
      </c>
      <c r="L78" s="206">
        <v>177.07</v>
      </c>
      <c r="M78" s="206">
        <v>0.48</v>
      </c>
      <c r="N78" s="206">
        <v>1.24</v>
      </c>
      <c r="O78" s="206">
        <v>0</v>
      </c>
      <c r="P78" s="206">
        <v>0.03</v>
      </c>
      <c r="Q78" s="206">
        <v>7.01</v>
      </c>
      <c r="R78" s="206">
        <v>0.22</v>
      </c>
      <c r="S78" s="206">
        <v>0.28000000000000003</v>
      </c>
      <c r="T78" s="206">
        <v>1.47</v>
      </c>
      <c r="U78" s="206">
        <v>0.73</v>
      </c>
      <c r="V78" s="206">
        <v>2.4</v>
      </c>
      <c r="W78" s="206">
        <v>0.49</v>
      </c>
      <c r="X78" s="206">
        <v>1.03</v>
      </c>
      <c r="Y78" s="206">
        <v>0</v>
      </c>
      <c r="Z78" s="206">
        <v>2.66</v>
      </c>
      <c r="AA78" s="206">
        <v>0.95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11</v>
      </c>
      <c r="J79" s="206">
        <v>2.36</v>
      </c>
      <c r="K79" s="206">
        <v>0.16</v>
      </c>
      <c r="L79" s="206">
        <v>177.07</v>
      </c>
      <c r="M79" s="206">
        <v>0.48</v>
      </c>
      <c r="N79" s="206">
        <v>1.24</v>
      </c>
      <c r="O79" s="206">
        <v>0</v>
      </c>
      <c r="P79" s="206">
        <v>0.03</v>
      </c>
      <c r="Q79" s="206">
        <v>7.01</v>
      </c>
      <c r="R79" s="206">
        <v>0.22</v>
      </c>
      <c r="S79" s="206">
        <v>0.28000000000000003</v>
      </c>
      <c r="T79" s="206">
        <v>1.47</v>
      </c>
      <c r="U79" s="206">
        <v>0.73</v>
      </c>
      <c r="V79" s="206">
        <v>2.4</v>
      </c>
      <c r="W79" s="206">
        <v>0.49</v>
      </c>
      <c r="X79" s="206">
        <v>1.03</v>
      </c>
      <c r="Y79" s="206">
        <v>0</v>
      </c>
      <c r="Z79" s="206">
        <v>2.66</v>
      </c>
      <c r="AA79" s="206">
        <v>0.95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11</v>
      </c>
      <c r="J80" s="206">
        <v>2.36</v>
      </c>
      <c r="K80" s="206">
        <v>0.16</v>
      </c>
      <c r="L80" s="206">
        <v>177.07</v>
      </c>
      <c r="M80" s="206">
        <v>0.48</v>
      </c>
      <c r="N80" s="206">
        <v>1.24</v>
      </c>
      <c r="O80" s="206">
        <v>0</v>
      </c>
      <c r="P80" s="206">
        <v>0.03</v>
      </c>
      <c r="Q80" s="206">
        <v>7.01</v>
      </c>
      <c r="R80" s="206">
        <v>0.22</v>
      </c>
      <c r="S80" s="206">
        <v>0.28000000000000003</v>
      </c>
      <c r="T80" s="206">
        <v>1.47</v>
      </c>
      <c r="U80" s="206">
        <v>0.73</v>
      </c>
      <c r="V80" s="206">
        <v>2.4</v>
      </c>
      <c r="W80" s="206">
        <v>0.49</v>
      </c>
      <c r="X80" s="206">
        <v>1.03</v>
      </c>
      <c r="Y80" s="206">
        <v>0</v>
      </c>
      <c r="Z80" s="206">
        <v>2.66</v>
      </c>
      <c r="AA80" s="206">
        <v>0.95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11</v>
      </c>
      <c r="J81" s="206">
        <v>2.36</v>
      </c>
      <c r="K81" s="206">
        <v>0.16</v>
      </c>
      <c r="L81" s="206">
        <v>177.07</v>
      </c>
      <c r="M81" s="206">
        <v>0.48</v>
      </c>
      <c r="N81" s="206">
        <v>1.24</v>
      </c>
      <c r="O81" s="206">
        <v>0</v>
      </c>
      <c r="P81" s="206">
        <v>0.03</v>
      </c>
      <c r="Q81" s="206">
        <v>7.01</v>
      </c>
      <c r="R81" s="206">
        <v>0.22</v>
      </c>
      <c r="S81" s="206">
        <v>0.28000000000000003</v>
      </c>
      <c r="T81" s="206">
        <v>1.47</v>
      </c>
      <c r="U81" s="206">
        <v>0.73</v>
      </c>
      <c r="V81" s="206">
        <v>2.4</v>
      </c>
      <c r="W81" s="206">
        <v>0.49</v>
      </c>
      <c r="X81" s="206">
        <v>1.03</v>
      </c>
      <c r="Y81" s="206">
        <v>0</v>
      </c>
      <c r="Z81" s="206">
        <v>2.66</v>
      </c>
      <c r="AA81" s="206">
        <v>0.95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11</v>
      </c>
      <c r="J82" s="206">
        <v>2.36</v>
      </c>
      <c r="K82" s="206">
        <v>0.16</v>
      </c>
      <c r="L82" s="206">
        <v>177.07</v>
      </c>
      <c r="M82" s="206">
        <v>0.48</v>
      </c>
      <c r="N82" s="206">
        <v>1.24</v>
      </c>
      <c r="O82" s="206">
        <v>0</v>
      </c>
      <c r="P82" s="206">
        <v>0.03</v>
      </c>
      <c r="Q82" s="206">
        <v>7.01</v>
      </c>
      <c r="R82" s="206">
        <v>0.22</v>
      </c>
      <c r="S82" s="206">
        <v>0.28000000000000003</v>
      </c>
      <c r="T82" s="206">
        <v>1.47</v>
      </c>
      <c r="U82" s="206">
        <v>0.73</v>
      </c>
      <c r="V82" s="206">
        <v>2.4</v>
      </c>
      <c r="W82" s="206">
        <v>0.49</v>
      </c>
      <c r="X82" s="206">
        <v>1.03</v>
      </c>
      <c r="Y82" s="206">
        <v>0</v>
      </c>
      <c r="Z82" s="206">
        <v>2.66</v>
      </c>
      <c r="AA82" s="206">
        <v>0.95</v>
      </c>
      <c r="AB82" s="206">
        <v>0</v>
      </c>
      <c r="AC82" s="206">
        <v>15.19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11</v>
      </c>
      <c r="J83" s="206">
        <v>2.36</v>
      </c>
      <c r="K83" s="206">
        <v>0.16</v>
      </c>
      <c r="L83" s="206">
        <v>177.07</v>
      </c>
      <c r="M83" s="206">
        <v>0.48</v>
      </c>
      <c r="N83" s="206">
        <v>1.24</v>
      </c>
      <c r="O83" s="206">
        <v>0</v>
      </c>
      <c r="P83" s="206">
        <v>0.03</v>
      </c>
      <c r="Q83" s="206">
        <v>7.01</v>
      </c>
      <c r="R83" s="206">
        <v>0.22</v>
      </c>
      <c r="S83" s="206">
        <v>0.28000000000000003</v>
      </c>
      <c r="T83" s="206">
        <v>1.47</v>
      </c>
      <c r="U83" s="206">
        <v>0.73</v>
      </c>
      <c r="V83" s="206">
        <v>2.4</v>
      </c>
      <c r="W83" s="206">
        <v>0.49</v>
      </c>
      <c r="X83" s="206">
        <v>1.03</v>
      </c>
      <c r="Y83" s="206">
        <v>0</v>
      </c>
      <c r="Z83" s="206">
        <v>2.66</v>
      </c>
      <c r="AA83" s="206">
        <v>0.95</v>
      </c>
      <c r="AB83" s="206">
        <v>0</v>
      </c>
      <c r="AC83" s="206">
        <v>15.19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11</v>
      </c>
      <c r="J84" s="206">
        <v>2.36</v>
      </c>
      <c r="K84" s="206">
        <v>0.16</v>
      </c>
      <c r="L84" s="206">
        <v>177.07</v>
      </c>
      <c r="M84" s="206">
        <v>0.48</v>
      </c>
      <c r="N84" s="206">
        <v>1.24</v>
      </c>
      <c r="O84" s="206">
        <v>0</v>
      </c>
      <c r="P84" s="206">
        <v>0.03</v>
      </c>
      <c r="Q84" s="206">
        <v>7.01</v>
      </c>
      <c r="R84" s="206">
        <v>0.22</v>
      </c>
      <c r="S84" s="206">
        <v>0.28000000000000003</v>
      </c>
      <c r="T84" s="206">
        <v>1.47</v>
      </c>
      <c r="U84" s="206">
        <v>0.73</v>
      </c>
      <c r="V84" s="206">
        <v>2.4</v>
      </c>
      <c r="W84" s="206">
        <v>0.49</v>
      </c>
      <c r="X84" s="206">
        <v>1.03</v>
      </c>
      <c r="Y84" s="206">
        <v>0</v>
      </c>
      <c r="Z84" s="206">
        <v>2.66</v>
      </c>
      <c r="AA84" s="206">
        <v>0.95</v>
      </c>
      <c r="AB84" s="206">
        <v>0</v>
      </c>
      <c r="AC84" s="206">
        <v>15.19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28.49</v>
      </c>
      <c r="J85" s="206">
        <v>0</v>
      </c>
      <c r="K85" s="206">
        <v>0.16</v>
      </c>
      <c r="L85" s="206">
        <v>177.07</v>
      </c>
      <c r="M85" s="206">
        <v>0.48</v>
      </c>
      <c r="N85" s="206">
        <v>1.24</v>
      </c>
      <c r="O85" s="206">
        <v>0</v>
      </c>
      <c r="P85" s="206">
        <v>0.03</v>
      </c>
      <c r="Q85" s="206">
        <v>7.01</v>
      </c>
      <c r="R85" s="206">
        <v>0.22</v>
      </c>
      <c r="S85" s="206">
        <v>0.28000000000000003</v>
      </c>
      <c r="T85" s="206">
        <v>1.47</v>
      </c>
      <c r="U85" s="206">
        <v>0.73</v>
      </c>
      <c r="V85" s="206">
        <v>2.23</v>
      </c>
      <c r="W85" s="206">
        <v>0.49</v>
      </c>
      <c r="X85" s="206">
        <v>1.03</v>
      </c>
      <c r="Y85" s="206">
        <v>0</v>
      </c>
      <c r="Z85" s="206">
        <v>2.66</v>
      </c>
      <c r="AA85" s="206">
        <v>0.95</v>
      </c>
      <c r="AB85" s="206">
        <v>0</v>
      </c>
      <c r="AC85" s="206">
        <v>15.19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28.49</v>
      </c>
      <c r="J86" s="206">
        <v>0</v>
      </c>
      <c r="K86" s="206">
        <v>3.72</v>
      </c>
      <c r="L86" s="206">
        <v>250.46</v>
      </c>
      <c r="M86" s="206">
        <v>0.48</v>
      </c>
      <c r="N86" s="206">
        <v>1.24</v>
      </c>
      <c r="O86" s="206">
        <v>0</v>
      </c>
      <c r="P86" s="206">
        <v>0.03</v>
      </c>
      <c r="Q86" s="206">
        <v>7.01</v>
      </c>
      <c r="R86" s="206">
        <v>0.22</v>
      </c>
      <c r="S86" s="206">
        <v>0.28000000000000003</v>
      </c>
      <c r="T86" s="206">
        <v>1.47</v>
      </c>
      <c r="U86" s="206">
        <v>0.73</v>
      </c>
      <c r="V86" s="206">
        <v>1.67</v>
      </c>
      <c r="W86" s="206">
        <v>0.49</v>
      </c>
      <c r="X86" s="206">
        <v>1.03</v>
      </c>
      <c r="Y86" s="206">
        <v>0</v>
      </c>
      <c r="Z86" s="206">
        <v>2.66</v>
      </c>
      <c r="AA86" s="206">
        <v>0.95</v>
      </c>
      <c r="AB86" s="206">
        <v>0</v>
      </c>
      <c r="AC86" s="206">
        <v>15.19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14.43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28.49</v>
      </c>
      <c r="J87" s="206">
        <v>0</v>
      </c>
      <c r="K87" s="206">
        <v>3.72</v>
      </c>
      <c r="L87" s="206">
        <v>272.68</v>
      </c>
      <c r="M87" s="206">
        <v>0.48</v>
      </c>
      <c r="N87" s="206">
        <v>1.24</v>
      </c>
      <c r="O87" s="206">
        <v>0</v>
      </c>
      <c r="P87" s="206">
        <v>0.03</v>
      </c>
      <c r="Q87" s="206">
        <v>7.01</v>
      </c>
      <c r="R87" s="206">
        <v>0.22</v>
      </c>
      <c r="S87" s="206">
        <v>0.28000000000000003</v>
      </c>
      <c r="T87" s="206">
        <v>1.47</v>
      </c>
      <c r="U87" s="206">
        <v>0.73</v>
      </c>
      <c r="V87" s="206">
        <v>0</v>
      </c>
      <c r="W87" s="206">
        <v>0.49</v>
      </c>
      <c r="X87" s="206">
        <v>1.03</v>
      </c>
      <c r="Y87" s="206">
        <v>0</v>
      </c>
      <c r="Z87" s="206">
        <v>2.66</v>
      </c>
      <c r="AA87" s="206">
        <v>0.95</v>
      </c>
      <c r="AB87" s="206">
        <v>0</v>
      </c>
      <c r="AC87" s="206">
        <v>15.19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12.13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28.49</v>
      </c>
      <c r="J88" s="206">
        <v>0</v>
      </c>
      <c r="K88" s="206">
        <v>3.72</v>
      </c>
      <c r="L88" s="206">
        <v>272.68</v>
      </c>
      <c r="M88" s="206">
        <v>0.48</v>
      </c>
      <c r="N88" s="206">
        <v>1.24</v>
      </c>
      <c r="O88" s="206">
        <v>0</v>
      </c>
      <c r="P88" s="206">
        <v>0.03</v>
      </c>
      <c r="Q88" s="206">
        <v>7.01</v>
      </c>
      <c r="R88" s="206">
        <v>0.22</v>
      </c>
      <c r="S88" s="206">
        <v>0.28000000000000003</v>
      </c>
      <c r="T88" s="206">
        <v>1.47</v>
      </c>
      <c r="U88" s="206">
        <v>0.73</v>
      </c>
      <c r="V88" s="206">
        <v>0</v>
      </c>
      <c r="W88" s="206">
        <v>0.49</v>
      </c>
      <c r="X88" s="206">
        <v>1.03</v>
      </c>
      <c r="Y88" s="206">
        <v>0</v>
      </c>
      <c r="Z88" s="206">
        <v>2.66</v>
      </c>
      <c r="AA88" s="206">
        <v>0.95</v>
      </c>
      <c r="AB88" s="206">
        <v>0</v>
      </c>
      <c r="AC88" s="206">
        <v>15.19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28.49</v>
      </c>
      <c r="J89" s="206">
        <v>0</v>
      </c>
      <c r="K89" s="206">
        <v>3.72</v>
      </c>
      <c r="L89" s="206">
        <v>272.68</v>
      </c>
      <c r="M89" s="206">
        <v>0.48</v>
      </c>
      <c r="N89" s="206">
        <v>1.24</v>
      </c>
      <c r="O89" s="206">
        <v>0</v>
      </c>
      <c r="P89" s="206">
        <v>0.03</v>
      </c>
      <c r="Q89" s="206">
        <v>7.01</v>
      </c>
      <c r="R89" s="206">
        <v>0.22</v>
      </c>
      <c r="S89" s="206">
        <v>0.28000000000000003</v>
      </c>
      <c r="T89" s="206">
        <v>1.47</v>
      </c>
      <c r="U89" s="206">
        <v>0.73</v>
      </c>
      <c r="V89" s="206">
        <v>0</v>
      </c>
      <c r="W89" s="206">
        <v>0.49</v>
      </c>
      <c r="X89" s="206">
        <v>1.03</v>
      </c>
      <c r="Y89" s="206">
        <v>0</v>
      </c>
      <c r="Z89" s="206">
        <v>2.66</v>
      </c>
      <c r="AA89" s="206">
        <v>0.95</v>
      </c>
      <c r="AB89" s="206">
        <v>0</v>
      </c>
      <c r="AC89" s="206">
        <v>15.19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28.49</v>
      </c>
      <c r="J90" s="206">
        <v>0</v>
      </c>
      <c r="K90" s="206">
        <v>3.72</v>
      </c>
      <c r="L90" s="206">
        <v>272.68</v>
      </c>
      <c r="M90" s="206">
        <v>0.48</v>
      </c>
      <c r="N90" s="206">
        <v>1.24</v>
      </c>
      <c r="O90" s="206">
        <v>0</v>
      </c>
      <c r="P90" s="206">
        <v>0.03</v>
      </c>
      <c r="Q90" s="206">
        <v>7.01</v>
      </c>
      <c r="R90" s="206">
        <v>0.22</v>
      </c>
      <c r="S90" s="206">
        <v>0.28000000000000003</v>
      </c>
      <c r="T90" s="206">
        <v>1.47</v>
      </c>
      <c r="U90" s="206">
        <v>0.73</v>
      </c>
      <c r="V90" s="206">
        <v>0</v>
      </c>
      <c r="W90" s="206">
        <v>0.49</v>
      </c>
      <c r="X90" s="206">
        <v>1.03</v>
      </c>
      <c r="Y90" s="206">
        <v>0</v>
      </c>
      <c r="Z90" s="206">
        <v>2.66</v>
      </c>
      <c r="AA90" s="206">
        <v>0.95</v>
      </c>
      <c r="AB90" s="206">
        <v>0</v>
      </c>
      <c r="AC90" s="206">
        <v>15.19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28.49</v>
      </c>
      <c r="J91" s="206">
        <v>0</v>
      </c>
      <c r="K91" s="206">
        <v>3.72</v>
      </c>
      <c r="L91" s="206">
        <v>272.68</v>
      </c>
      <c r="M91" s="206">
        <v>0.48</v>
      </c>
      <c r="N91" s="206">
        <v>1.24</v>
      </c>
      <c r="O91" s="206">
        <v>0</v>
      </c>
      <c r="P91" s="206">
        <v>0.03</v>
      </c>
      <c r="Q91" s="206">
        <v>7.01</v>
      </c>
      <c r="R91" s="206">
        <v>0.22</v>
      </c>
      <c r="S91" s="206">
        <v>0.28000000000000003</v>
      </c>
      <c r="T91" s="206">
        <v>1.47</v>
      </c>
      <c r="U91" s="206">
        <v>0.73</v>
      </c>
      <c r="V91" s="206">
        <v>0</v>
      </c>
      <c r="W91" s="206">
        <v>0.49</v>
      </c>
      <c r="X91" s="206">
        <v>1.03</v>
      </c>
      <c r="Y91" s="206">
        <v>0</v>
      </c>
      <c r="Z91" s="206">
        <v>2.66</v>
      </c>
      <c r="AA91" s="206">
        <v>0.95</v>
      </c>
      <c r="AB91" s="206">
        <v>0</v>
      </c>
      <c r="AC91" s="206">
        <v>16.82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28.49</v>
      </c>
      <c r="J92" s="206">
        <v>0</v>
      </c>
      <c r="K92" s="206">
        <v>3.72</v>
      </c>
      <c r="L92" s="206">
        <v>272.68</v>
      </c>
      <c r="M92" s="206">
        <v>0.48</v>
      </c>
      <c r="N92" s="206">
        <v>1.24</v>
      </c>
      <c r="O92" s="206">
        <v>0</v>
      </c>
      <c r="P92" s="206">
        <v>0.03</v>
      </c>
      <c r="Q92" s="206">
        <v>7.01</v>
      </c>
      <c r="R92" s="206">
        <v>0.22</v>
      </c>
      <c r="S92" s="206">
        <v>0.28000000000000003</v>
      </c>
      <c r="T92" s="206">
        <v>1.47</v>
      </c>
      <c r="U92" s="206">
        <v>0.73</v>
      </c>
      <c r="V92" s="206">
        <v>0</v>
      </c>
      <c r="W92" s="206">
        <v>0.49</v>
      </c>
      <c r="X92" s="206">
        <v>1.03</v>
      </c>
      <c r="Y92" s="206">
        <v>0</v>
      </c>
      <c r="Z92" s="206">
        <v>2.66</v>
      </c>
      <c r="AA92" s="206">
        <v>0.95</v>
      </c>
      <c r="AB92" s="206">
        <v>0</v>
      </c>
      <c r="AC92" s="206">
        <v>16.82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28.49</v>
      </c>
      <c r="J93" s="206">
        <v>0</v>
      </c>
      <c r="K93" s="206">
        <v>3.72</v>
      </c>
      <c r="L93" s="206">
        <v>272.68</v>
      </c>
      <c r="M93" s="206">
        <v>0.48</v>
      </c>
      <c r="N93" s="206">
        <v>1.24</v>
      </c>
      <c r="O93" s="206">
        <v>0</v>
      </c>
      <c r="P93" s="206">
        <v>0.03</v>
      </c>
      <c r="Q93" s="206">
        <v>7.01</v>
      </c>
      <c r="R93" s="206">
        <v>6.5</v>
      </c>
      <c r="S93" s="206">
        <v>8.1</v>
      </c>
      <c r="T93" s="206">
        <v>1.47</v>
      </c>
      <c r="U93" s="206">
        <v>0.73</v>
      </c>
      <c r="V93" s="206">
        <v>5.8</v>
      </c>
      <c r="W93" s="206">
        <v>0.49</v>
      </c>
      <c r="X93" s="206">
        <v>1.03</v>
      </c>
      <c r="Y93" s="206">
        <v>0</v>
      </c>
      <c r="Z93" s="206">
        <v>39.06</v>
      </c>
      <c r="AA93" s="206">
        <v>0.95</v>
      </c>
      <c r="AB93" s="206">
        <v>0</v>
      </c>
      <c r="AC93" s="206">
        <v>16.82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28.49</v>
      </c>
      <c r="J94" s="206">
        <v>0</v>
      </c>
      <c r="K94" s="206">
        <v>3.72</v>
      </c>
      <c r="L94" s="206">
        <v>272.68</v>
      </c>
      <c r="M94" s="206">
        <v>0.48</v>
      </c>
      <c r="N94" s="206">
        <v>1.24</v>
      </c>
      <c r="O94" s="206">
        <v>0</v>
      </c>
      <c r="P94" s="206">
        <v>0.03</v>
      </c>
      <c r="Q94" s="206">
        <v>7.01</v>
      </c>
      <c r="R94" s="206">
        <v>6.5</v>
      </c>
      <c r="S94" s="206">
        <v>8.1</v>
      </c>
      <c r="T94" s="206">
        <v>1.47</v>
      </c>
      <c r="U94" s="206">
        <v>0.73</v>
      </c>
      <c r="V94" s="206">
        <v>5.8</v>
      </c>
      <c r="W94" s="206">
        <v>0.49</v>
      </c>
      <c r="X94" s="206">
        <v>1.03</v>
      </c>
      <c r="Y94" s="206">
        <v>0</v>
      </c>
      <c r="Z94" s="206">
        <v>39.06</v>
      </c>
      <c r="AA94" s="206">
        <v>0.95</v>
      </c>
      <c r="AB94" s="206">
        <v>0</v>
      </c>
      <c r="AC94" s="206">
        <v>16.82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28.49</v>
      </c>
      <c r="J95" s="206">
        <v>0</v>
      </c>
      <c r="K95" s="206">
        <v>3.72</v>
      </c>
      <c r="L95" s="206">
        <v>272.68</v>
      </c>
      <c r="M95" s="206">
        <v>0.48</v>
      </c>
      <c r="N95" s="206">
        <v>1.24</v>
      </c>
      <c r="O95" s="206">
        <v>0</v>
      </c>
      <c r="P95" s="206">
        <v>0.03</v>
      </c>
      <c r="Q95" s="206">
        <v>7.01</v>
      </c>
      <c r="R95" s="206">
        <v>6.5</v>
      </c>
      <c r="S95" s="206">
        <v>8.1</v>
      </c>
      <c r="T95" s="206">
        <v>1.47</v>
      </c>
      <c r="U95" s="206">
        <v>0.73</v>
      </c>
      <c r="V95" s="206">
        <v>5.8</v>
      </c>
      <c r="W95" s="206">
        <v>0.49</v>
      </c>
      <c r="X95" s="206">
        <v>1.03</v>
      </c>
      <c r="Y95" s="206">
        <v>0</v>
      </c>
      <c r="Z95" s="206">
        <v>39.06</v>
      </c>
      <c r="AA95" s="206">
        <v>22.84</v>
      </c>
      <c r="AB95" s="206">
        <v>0</v>
      </c>
      <c r="AC95" s="206">
        <v>16.82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12.13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28.49</v>
      </c>
      <c r="J96" s="206">
        <v>0</v>
      </c>
      <c r="K96" s="206">
        <v>3.72</v>
      </c>
      <c r="L96" s="206">
        <v>272.68</v>
      </c>
      <c r="M96" s="206">
        <v>0.48</v>
      </c>
      <c r="N96" s="206">
        <v>1.24</v>
      </c>
      <c r="O96" s="206">
        <v>0</v>
      </c>
      <c r="P96" s="206">
        <v>0.03</v>
      </c>
      <c r="Q96" s="206">
        <v>7.01</v>
      </c>
      <c r="R96" s="206">
        <v>6.5</v>
      </c>
      <c r="S96" s="206">
        <v>8.1</v>
      </c>
      <c r="T96" s="206">
        <v>1.47</v>
      </c>
      <c r="U96" s="206">
        <v>0.73</v>
      </c>
      <c r="V96" s="206">
        <v>5.8</v>
      </c>
      <c r="W96" s="206">
        <v>14.24</v>
      </c>
      <c r="X96" s="206">
        <v>1.03</v>
      </c>
      <c r="Y96" s="206">
        <v>0</v>
      </c>
      <c r="Z96" s="206">
        <v>39.06</v>
      </c>
      <c r="AA96" s="206">
        <v>22.84</v>
      </c>
      <c r="AB96" s="206">
        <v>0</v>
      </c>
      <c r="AC96" s="206">
        <v>16.82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12.13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28.49</v>
      </c>
      <c r="J97" s="206">
        <v>0</v>
      </c>
      <c r="K97" s="206">
        <v>3.72</v>
      </c>
      <c r="L97" s="206">
        <v>272.68</v>
      </c>
      <c r="M97" s="206">
        <v>0.48</v>
      </c>
      <c r="N97" s="206">
        <v>1.24</v>
      </c>
      <c r="O97" s="206">
        <v>0</v>
      </c>
      <c r="P97" s="206">
        <v>0.03</v>
      </c>
      <c r="Q97" s="206">
        <v>7.01</v>
      </c>
      <c r="R97" s="206">
        <v>6.39</v>
      </c>
      <c r="S97" s="206">
        <v>8.1</v>
      </c>
      <c r="T97" s="206">
        <v>1.47</v>
      </c>
      <c r="U97" s="206">
        <v>0.73</v>
      </c>
      <c r="V97" s="206">
        <v>5.54</v>
      </c>
      <c r="W97" s="206">
        <v>14.24</v>
      </c>
      <c r="X97" s="206">
        <v>1.03</v>
      </c>
      <c r="Y97" s="206">
        <v>0</v>
      </c>
      <c r="Z97" s="206">
        <v>39.06</v>
      </c>
      <c r="AA97" s="206">
        <v>22.84</v>
      </c>
      <c r="AB97" s="206">
        <v>0</v>
      </c>
      <c r="AC97" s="206">
        <v>16.82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12.13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28.49</v>
      </c>
      <c r="J98" s="206">
        <v>0</v>
      </c>
      <c r="K98" s="206">
        <v>3.72</v>
      </c>
      <c r="L98" s="206">
        <v>272.68</v>
      </c>
      <c r="M98" s="206">
        <v>0.48</v>
      </c>
      <c r="N98" s="206">
        <v>1.24</v>
      </c>
      <c r="O98" s="206">
        <v>0</v>
      </c>
      <c r="P98" s="206">
        <v>0.03</v>
      </c>
      <c r="Q98" s="206">
        <v>7.01</v>
      </c>
      <c r="R98" s="206">
        <v>6.39</v>
      </c>
      <c r="S98" s="206">
        <v>8.1</v>
      </c>
      <c r="T98" s="206">
        <v>1.47</v>
      </c>
      <c r="U98" s="206">
        <v>0.73</v>
      </c>
      <c r="V98" s="206">
        <v>5.54</v>
      </c>
      <c r="W98" s="206">
        <v>14.24</v>
      </c>
      <c r="X98" s="206">
        <v>1.03</v>
      </c>
      <c r="Y98" s="206">
        <v>0</v>
      </c>
      <c r="Z98" s="206">
        <v>39.06</v>
      </c>
      <c r="AA98" s="206">
        <v>22.84</v>
      </c>
      <c r="AB98" s="206">
        <v>0</v>
      </c>
      <c r="AC98" s="206">
        <v>16.82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12.13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3.3277499999999995E-2</v>
      </c>
      <c r="E99">
        <f t="shared" si="0"/>
        <v>0</v>
      </c>
      <c r="F99">
        <f t="shared" si="0"/>
        <v>0</v>
      </c>
      <c r="G99">
        <f t="shared" si="0"/>
        <v>0.18815000000000023</v>
      </c>
      <c r="H99">
        <f t="shared" si="0"/>
        <v>0</v>
      </c>
      <c r="I99">
        <f t="shared" si="0"/>
        <v>0.56432250000000028</v>
      </c>
      <c r="J99">
        <f t="shared" si="0"/>
        <v>1.9549999999999998E-2</v>
      </c>
      <c r="K99">
        <f t="shared" si="0"/>
        <v>4.8717499999999962E-2</v>
      </c>
      <c r="L99">
        <f t="shared" si="0"/>
        <v>5.2791224999999988</v>
      </c>
      <c r="M99">
        <f t="shared" si="0"/>
        <v>1.1519999999999983E-2</v>
      </c>
      <c r="N99">
        <f t="shared" si="0"/>
        <v>2.9759999999999953E-2</v>
      </c>
      <c r="O99">
        <f t="shared" si="0"/>
        <v>0</v>
      </c>
      <c r="P99">
        <f t="shared" si="0"/>
        <v>2.6450000000000026E-2</v>
      </c>
      <c r="Q99">
        <f t="shared" si="0"/>
        <v>0.16823999999999983</v>
      </c>
      <c r="R99">
        <f t="shared" si="0"/>
        <v>4.0377499999999969E-2</v>
      </c>
      <c r="S99">
        <f t="shared" si="0"/>
        <v>5.0922500000000016E-2</v>
      </c>
      <c r="T99">
        <f t="shared" si="0"/>
        <v>3.5279999999999978E-2</v>
      </c>
      <c r="U99">
        <f t="shared" si="0"/>
        <v>1.7519999999999977E-2</v>
      </c>
      <c r="V99">
        <f t="shared" si="0"/>
        <v>7.3874999999999982E-2</v>
      </c>
      <c r="W99">
        <f t="shared" si="0"/>
        <v>5.4622500000000178E-2</v>
      </c>
      <c r="X99">
        <f t="shared" si="0"/>
        <v>8.3184999999999482E-2</v>
      </c>
      <c r="Y99">
        <f t="shared" si="0"/>
        <v>0</v>
      </c>
      <c r="Z99">
        <f t="shared" si="0"/>
        <v>0.30752249999999931</v>
      </c>
      <c r="AA99">
        <f t="shared" si="0"/>
        <v>0.1201749999999998</v>
      </c>
      <c r="AB99">
        <f t="shared" si="0"/>
        <v>0</v>
      </c>
      <c r="AC99">
        <f t="shared" si="0"/>
        <v>0.3331799999999997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0.17646749999999989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-18.204999999999998</v>
      </c>
      <c r="D25" s="124">
        <v>0</v>
      </c>
      <c r="E25" s="124">
        <v>0</v>
      </c>
      <c r="F25" s="124">
        <v>-24.795000000000002</v>
      </c>
      <c r="G25" s="124">
        <v>-43</v>
      </c>
      <c r="H25" s="118"/>
      <c r="I25" s="33">
        <v>23</v>
      </c>
      <c r="J25" s="124">
        <v>18.204999999999998</v>
      </c>
      <c r="K25" s="124">
        <v>0</v>
      </c>
      <c r="L25" s="124">
        <v>0</v>
      </c>
      <c r="M25" s="124">
        <v>0</v>
      </c>
      <c r="N25" s="124">
        <v>18.204999999999998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24.795000000000002</v>
      </c>
      <c r="AF25" s="124">
        <v>0</v>
      </c>
      <c r="AG25" s="124">
        <v>0</v>
      </c>
      <c r="AH25" s="124">
        <v>0</v>
      </c>
      <c r="AI25" s="124">
        <v>24.795000000000002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18.204999999999998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-18.204999999999998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24.795000000000002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-24.795000000000002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182.04999999999998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182.04999999999998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247.95000000000002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247.95000000000002</v>
      </c>
      <c r="DF25" s="123">
        <f t="shared" si="31"/>
        <v>43</v>
      </c>
      <c r="DG25" s="123">
        <f t="shared" si="32"/>
        <v>-18.204999999999998</v>
      </c>
      <c r="DH25" s="123">
        <f t="shared" si="33"/>
        <v>0</v>
      </c>
      <c r="DI25" s="123">
        <f t="shared" si="34"/>
        <v>0</v>
      </c>
      <c r="DJ25" s="123">
        <f t="shared" si="35"/>
        <v>-24.795000000000002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-44.453000000000003</v>
      </c>
      <c r="D26" s="124">
        <v>0</v>
      </c>
      <c r="E26" s="124">
        <v>0</v>
      </c>
      <c r="F26" s="124">
        <v>-60.546999999999997</v>
      </c>
      <c r="G26" s="124">
        <v>-105</v>
      </c>
      <c r="H26" s="118"/>
      <c r="I26" s="33">
        <v>24</v>
      </c>
      <c r="J26" s="124">
        <v>44.453000000000003</v>
      </c>
      <c r="K26" s="124">
        <v>0</v>
      </c>
      <c r="L26" s="124">
        <v>0</v>
      </c>
      <c r="M26" s="124">
        <v>0</v>
      </c>
      <c r="N26" s="124">
        <v>44.453000000000003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60.546999999999997</v>
      </c>
      <c r="AF26" s="124">
        <v>0</v>
      </c>
      <c r="AG26" s="124">
        <v>0</v>
      </c>
      <c r="AH26" s="124">
        <v>0</v>
      </c>
      <c r="AI26" s="124">
        <v>60.546999999999997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44.453000000000003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-44.453000000000003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60.546999999999997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-60.546999999999997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444.53000000000003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444.53000000000003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605.47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605.47</v>
      </c>
      <c r="DF26" s="123">
        <f t="shared" si="31"/>
        <v>105</v>
      </c>
      <c r="DG26" s="123">
        <f t="shared" si="32"/>
        <v>-44.453000000000003</v>
      </c>
      <c r="DH26" s="123">
        <f t="shared" si="33"/>
        <v>0</v>
      </c>
      <c r="DI26" s="123">
        <f t="shared" si="34"/>
        <v>0</v>
      </c>
      <c r="DJ26" s="123">
        <f t="shared" si="35"/>
        <v>-60.546999999999997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-34</v>
      </c>
      <c r="D27" s="124">
        <v>0</v>
      </c>
      <c r="E27" s="124">
        <v>0</v>
      </c>
      <c r="F27" s="124">
        <v>-66.989000000000004</v>
      </c>
      <c r="G27" s="124">
        <v>-100.989</v>
      </c>
      <c r="H27" s="118"/>
      <c r="I27" s="33">
        <v>25</v>
      </c>
      <c r="J27" s="124">
        <v>34</v>
      </c>
      <c r="K27" s="124">
        <v>0</v>
      </c>
      <c r="L27" s="124">
        <v>0</v>
      </c>
      <c r="M27" s="124">
        <v>0</v>
      </c>
      <c r="N27" s="124">
        <v>34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66.989000000000004</v>
      </c>
      <c r="AF27" s="124">
        <v>0</v>
      </c>
      <c r="AG27" s="124">
        <v>0</v>
      </c>
      <c r="AH27" s="124">
        <v>0</v>
      </c>
      <c r="AI27" s="124">
        <v>66.989000000000004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66.989000000000004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-66.989000000000004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340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340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669.8900000000001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669.8900000000001</v>
      </c>
      <c r="DF27" s="123">
        <f t="shared" si="31"/>
        <v>100.989</v>
      </c>
      <c r="DG27" s="123">
        <f t="shared" si="32"/>
        <v>-34</v>
      </c>
      <c r="DH27" s="123">
        <f t="shared" si="33"/>
        <v>0</v>
      </c>
      <c r="DI27" s="123">
        <f t="shared" si="34"/>
        <v>0</v>
      </c>
      <c r="DJ27" s="123">
        <f t="shared" si="35"/>
        <v>-66.989000000000004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-23.375</v>
      </c>
      <c r="G28" s="124">
        <v>-23.375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23.375</v>
      </c>
      <c r="AF28" s="124">
        <v>0</v>
      </c>
      <c r="AG28" s="124">
        <v>0</v>
      </c>
      <c r="AH28" s="124">
        <v>0</v>
      </c>
      <c r="AI28" s="124">
        <v>23.375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23.375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-23.375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233.75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233.75</v>
      </c>
      <c r="DF28" s="123">
        <f t="shared" si="31"/>
        <v>23.375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-23.375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-66.173000000000002</v>
      </c>
      <c r="G30" s="124">
        <v>-66.173000000000002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-41</v>
      </c>
      <c r="N30" s="124">
        <v>-41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66.173000000000002</v>
      </c>
      <c r="AF30" s="124">
        <v>41</v>
      </c>
      <c r="AG30" s="124">
        <v>0</v>
      </c>
      <c r="AH30" s="124">
        <v>0</v>
      </c>
      <c r="AI30" s="124">
        <v>107.173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66.173000000000002</v>
      </c>
      <c r="BQ30" s="125">
        <f t="shared" si="3"/>
        <v>41</v>
      </c>
      <c r="BR30" s="125">
        <f t="shared" si="3"/>
        <v>0</v>
      </c>
      <c r="BS30" s="125">
        <f t="shared" si="3"/>
        <v>0</v>
      </c>
      <c r="BT30" s="125">
        <f t="shared" si="20"/>
        <v>-107.173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661.73</v>
      </c>
      <c r="DA30" s="122">
        <f t="shared" si="8"/>
        <v>410</v>
      </c>
      <c r="DB30" s="122">
        <f t="shared" si="8"/>
        <v>0</v>
      </c>
      <c r="DC30" s="122">
        <f t="shared" si="8"/>
        <v>0</v>
      </c>
      <c r="DD30" s="122">
        <f t="shared" si="30"/>
        <v>1071.73</v>
      </c>
      <c r="DF30" s="123">
        <f t="shared" si="31"/>
        <v>66.173000000000002</v>
      </c>
      <c r="DG30" s="123">
        <f t="shared" si="32"/>
        <v>41</v>
      </c>
      <c r="DH30" s="123">
        <f t="shared" si="33"/>
        <v>0</v>
      </c>
      <c r="DI30" s="123">
        <f t="shared" si="34"/>
        <v>0</v>
      </c>
      <c r="DJ30" s="123">
        <f t="shared" si="35"/>
        <v>-107.173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-63.738</v>
      </c>
      <c r="G31" s="124">
        <v>-63.738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-39.491</v>
      </c>
      <c r="N31" s="124">
        <v>-39.491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63.738</v>
      </c>
      <c r="AF31" s="124">
        <v>39.491</v>
      </c>
      <c r="AG31" s="124">
        <v>0</v>
      </c>
      <c r="AH31" s="124">
        <v>0</v>
      </c>
      <c r="AI31" s="124">
        <v>103.229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63.738</v>
      </c>
      <c r="BQ31" s="125">
        <f t="shared" si="3"/>
        <v>39.491</v>
      </c>
      <c r="BR31" s="125">
        <f t="shared" si="3"/>
        <v>0</v>
      </c>
      <c r="BS31" s="125">
        <f t="shared" si="3"/>
        <v>0</v>
      </c>
      <c r="BT31" s="125">
        <f t="shared" si="20"/>
        <v>-103.229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637.38</v>
      </c>
      <c r="DA31" s="122">
        <f t="shared" si="8"/>
        <v>394.90999999999997</v>
      </c>
      <c r="DB31" s="122">
        <f t="shared" si="8"/>
        <v>0</v>
      </c>
      <c r="DC31" s="122">
        <f t="shared" si="8"/>
        <v>0</v>
      </c>
      <c r="DD31" s="122">
        <f t="shared" si="30"/>
        <v>1032.29</v>
      </c>
      <c r="DF31" s="123">
        <f t="shared" si="31"/>
        <v>63.738</v>
      </c>
      <c r="DG31" s="123">
        <f t="shared" si="32"/>
        <v>39.491</v>
      </c>
      <c r="DH31" s="123">
        <f t="shared" si="33"/>
        <v>0</v>
      </c>
      <c r="DI31" s="123">
        <f t="shared" si="34"/>
        <v>0</v>
      </c>
      <c r="DJ31" s="123">
        <f t="shared" si="35"/>
        <v>-103.229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-56.698999999999998</v>
      </c>
      <c r="G32" s="124">
        <v>-56.698999999999998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-35.131</v>
      </c>
      <c r="N32" s="124">
        <v>-35.131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56.698999999999998</v>
      </c>
      <c r="AF32" s="124">
        <v>35.131</v>
      </c>
      <c r="AG32" s="124">
        <v>0</v>
      </c>
      <c r="AH32" s="124">
        <v>0</v>
      </c>
      <c r="AI32" s="124">
        <v>91.83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56.698999999999998</v>
      </c>
      <c r="BQ32" s="125">
        <f t="shared" si="3"/>
        <v>35.131</v>
      </c>
      <c r="BR32" s="125">
        <f t="shared" si="3"/>
        <v>0</v>
      </c>
      <c r="BS32" s="125">
        <f t="shared" si="3"/>
        <v>0</v>
      </c>
      <c r="BT32" s="125">
        <f t="shared" si="20"/>
        <v>-91.83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566.99</v>
      </c>
      <c r="DA32" s="122">
        <f t="shared" si="8"/>
        <v>351.31</v>
      </c>
      <c r="DB32" s="122">
        <f t="shared" si="8"/>
        <v>0</v>
      </c>
      <c r="DC32" s="122">
        <f t="shared" si="8"/>
        <v>0</v>
      </c>
      <c r="DD32" s="122">
        <f t="shared" si="30"/>
        <v>918.3</v>
      </c>
      <c r="DF32" s="123">
        <f t="shared" si="31"/>
        <v>56.698999999999998</v>
      </c>
      <c r="DG32" s="123">
        <f t="shared" si="32"/>
        <v>35.131</v>
      </c>
      <c r="DH32" s="123">
        <f t="shared" si="33"/>
        <v>0</v>
      </c>
      <c r="DI32" s="123">
        <f t="shared" si="34"/>
        <v>0</v>
      </c>
      <c r="DJ32" s="123">
        <f t="shared" si="35"/>
        <v>-91.83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-68.569000000000003</v>
      </c>
      <c r="G33" s="124">
        <v>-68.569000000000003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-42.484000000000002</v>
      </c>
      <c r="N33" s="124">
        <v>-42.484000000000002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68.569000000000003</v>
      </c>
      <c r="AF33" s="124">
        <v>42.484000000000002</v>
      </c>
      <c r="AG33" s="124">
        <v>0</v>
      </c>
      <c r="AH33" s="124">
        <v>0</v>
      </c>
      <c r="AI33" s="124">
        <v>111.053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68.569000000000003</v>
      </c>
      <c r="BQ33" s="125">
        <f t="shared" si="3"/>
        <v>42.484000000000002</v>
      </c>
      <c r="BR33" s="125">
        <f t="shared" si="3"/>
        <v>0</v>
      </c>
      <c r="BS33" s="125">
        <f t="shared" si="3"/>
        <v>0</v>
      </c>
      <c r="BT33" s="125">
        <f t="shared" si="20"/>
        <v>-111.053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685.69</v>
      </c>
      <c r="DA33" s="122">
        <f t="shared" si="8"/>
        <v>424.84000000000003</v>
      </c>
      <c r="DB33" s="122">
        <f t="shared" si="8"/>
        <v>0</v>
      </c>
      <c r="DC33" s="122">
        <f t="shared" si="8"/>
        <v>0</v>
      </c>
      <c r="DD33" s="122">
        <f t="shared" si="30"/>
        <v>1110.5300000000002</v>
      </c>
      <c r="DF33" s="123">
        <f t="shared" si="31"/>
        <v>68.569000000000003</v>
      </c>
      <c r="DG33" s="123">
        <f t="shared" si="32"/>
        <v>42.484000000000002</v>
      </c>
      <c r="DH33" s="123">
        <f t="shared" si="33"/>
        <v>0</v>
      </c>
      <c r="DI33" s="123">
        <f t="shared" si="34"/>
        <v>0</v>
      </c>
      <c r="DJ33" s="123">
        <f t="shared" si="35"/>
        <v>-111.053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-44.47</v>
      </c>
      <c r="G34" s="124">
        <v>-44.47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-27.553999999999998</v>
      </c>
      <c r="N34" s="124">
        <v>-27.553999999999998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44.47</v>
      </c>
      <c r="AF34" s="124">
        <v>27.553999999999998</v>
      </c>
      <c r="AG34" s="124">
        <v>0</v>
      </c>
      <c r="AH34" s="124">
        <v>0</v>
      </c>
      <c r="AI34" s="124">
        <v>72.024000000000001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44.47</v>
      </c>
      <c r="BQ34" s="125">
        <f t="shared" si="3"/>
        <v>27.553999999999998</v>
      </c>
      <c r="BR34" s="125">
        <f t="shared" si="3"/>
        <v>0</v>
      </c>
      <c r="BS34" s="125">
        <f t="shared" si="3"/>
        <v>0</v>
      </c>
      <c r="BT34" s="125">
        <f t="shared" si="20"/>
        <v>-72.024000000000001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444.7</v>
      </c>
      <c r="DA34" s="122">
        <f t="shared" si="8"/>
        <v>275.53999999999996</v>
      </c>
      <c r="DB34" s="122">
        <f t="shared" si="8"/>
        <v>0</v>
      </c>
      <c r="DC34" s="122">
        <f t="shared" si="8"/>
        <v>0</v>
      </c>
      <c r="DD34" s="122">
        <f t="shared" si="30"/>
        <v>720.24</v>
      </c>
      <c r="DF34" s="123">
        <f t="shared" si="31"/>
        <v>44.47</v>
      </c>
      <c r="DG34" s="123">
        <f t="shared" si="32"/>
        <v>27.553999999999998</v>
      </c>
      <c r="DH34" s="123">
        <f t="shared" si="33"/>
        <v>0</v>
      </c>
      <c r="DI34" s="123">
        <f t="shared" si="34"/>
        <v>0</v>
      </c>
      <c r="DJ34" s="123">
        <f t="shared" si="35"/>
        <v>-72.024000000000001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-43.96</v>
      </c>
      <c r="G35" s="124">
        <v>-43.96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-27.238</v>
      </c>
      <c r="N35" s="124">
        <v>-27.238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43.96</v>
      </c>
      <c r="AF35" s="124">
        <v>27.238</v>
      </c>
      <c r="AG35" s="124">
        <v>0</v>
      </c>
      <c r="AH35" s="124">
        <v>0</v>
      </c>
      <c r="AI35" s="124">
        <v>71.197999999999993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43.96</v>
      </c>
      <c r="BQ35" s="125">
        <f t="shared" si="3"/>
        <v>27.238</v>
      </c>
      <c r="BR35" s="125">
        <f t="shared" si="3"/>
        <v>0</v>
      </c>
      <c r="BS35" s="125">
        <f t="shared" si="3"/>
        <v>0</v>
      </c>
      <c r="BT35" s="125">
        <f t="shared" si="20"/>
        <v>-71.198000000000008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439.6</v>
      </c>
      <c r="DA35" s="122">
        <f t="shared" si="8"/>
        <v>272.38</v>
      </c>
      <c r="DB35" s="122">
        <f t="shared" si="8"/>
        <v>0</v>
      </c>
      <c r="DC35" s="122">
        <f t="shared" si="8"/>
        <v>0</v>
      </c>
      <c r="DD35" s="122">
        <f t="shared" si="30"/>
        <v>711.98</v>
      </c>
      <c r="DF35" s="123">
        <f t="shared" si="31"/>
        <v>43.96</v>
      </c>
      <c r="DG35" s="123">
        <f t="shared" si="32"/>
        <v>27.238</v>
      </c>
      <c r="DH35" s="123">
        <f t="shared" si="33"/>
        <v>0</v>
      </c>
      <c r="DI35" s="123">
        <f t="shared" si="34"/>
        <v>0</v>
      </c>
      <c r="DJ35" s="123">
        <f t="shared" si="35"/>
        <v>-71.198000000000008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-37.299999999999997</v>
      </c>
      <c r="G36" s="124">
        <v>-37.299999999999997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-23.11</v>
      </c>
      <c r="N36" s="124">
        <v>-23.11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37.299999999999997</v>
      </c>
      <c r="AF36" s="124">
        <v>23.11</v>
      </c>
      <c r="AG36" s="124">
        <v>0</v>
      </c>
      <c r="AH36" s="124">
        <v>0</v>
      </c>
      <c r="AI36" s="124">
        <v>60.41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37.299999999999997</v>
      </c>
      <c r="BQ36" s="125">
        <f t="shared" si="3"/>
        <v>23.11</v>
      </c>
      <c r="BR36" s="125">
        <f t="shared" si="3"/>
        <v>0</v>
      </c>
      <c r="BS36" s="125">
        <f t="shared" si="3"/>
        <v>0</v>
      </c>
      <c r="BT36" s="125">
        <f t="shared" si="20"/>
        <v>-60.41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373</v>
      </c>
      <c r="DA36" s="122">
        <f t="shared" si="8"/>
        <v>231.1</v>
      </c>
      <c r="DB36" s="122">
        <f t="shared" si="8"/>
        <v>0</v>
      </c>
      <c r="DC36" s="122">
        <f t="shared" si="8"/>
        <v>0</v>
      </c>
      <c r="DD36" s="122">
        <f t="shared" si="30"/>
        <v>604.1</v>
      </c>
      <c r="DF36" s="123">
        <f t="shared" si="31"/>
        <v>37.299999999999997</v>
      </c>
      <c r="DG36" s="123">
        <f t="shared" si="32"/>
        <v>23.11</v>
      </c>
      <c r="DH36" s="123">
        <f t="shared" si="33"/>
        <v>0</v>
      </c>
      <c r="DI36" s="123">
        <f t="shared" si="34"/>
        <v>0</v>
      </c>
      <c r="DJ36" s="123">
        <f t="shared" si="35"/>
        <v>-60.41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-36.383000000000003</v>
      </c>
      <c r="G37" s="124">
        <v>-36.383000000000003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-22.542999999999999</v>
      </c>
      <c r="N37" s="124">
        <v>-22.542999999999999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36.383000000000003</v>
      </c>
      <c r="AF37" s="124">
        <v>22.542999999999999</v>
      </c>
      <c r="AG37" s="124">
        <v>0</v>
      </c>
      <c r="AH37" s="124">
        <v>0</v>
      </c>
      <c r="AI37" s="124">
        <v>58.926000000000002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36.383000000000003</v>
      </c>
      <c r="BQ37" s="125">
        <f t="shared" si="3"/>
        <v>22.542999999999999</v>
      </c>
      <c r="BR37" s="125">
        <f t="shared" si="3"/>
        <v>0</v>
      </c>
      <c r="BS37" s="125">
        <f t="shared" si="3"/>
        <v>0</v>
      </c>
      <c r="BT37" s="125">
        <f t="shared" si="20"/>
        <v>-58.926000000000002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363.83000000000004</v>
      </c>
      <c r="DA37" s="122">
        <f t="shared" si="8"/>
        <v>225.43</v>
      </c>
      <c r="DB37" s="122">
        <f t="shared" si="8"/>
        <v>0</v>
      </c>
      <c r="DC37" s="122">
        <f t="shared" si="8"/>
        <v>0</v>
      </c>
      <c r="DD37" s="122">
        <f t="shared" si="30"/>
        <v>589.26</v>
      </c>
      <c r="DF37" s="123">
        <f t="shared" si="31"/>
        <v>36.383000000000003</v>
      </c>
      <c r="DG37" s="123">
        <f t="shared" si="32"/>
        <v>22.542999999999999</v>
      </c>
      <c r="DH37" s="123">
        <f t="shared" si="33"/>
        <v>0</v>
      </c>
      <c r="DI37" s="123">
        <f t="shared" si="34"/>
        <v>0</v>
      </c>
      <c r="DJ37" s="123">
        <f t="shared" si="35"/>
        <v>-58.926000000000002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-39.973999999999997</v>
      </c>
      <c r="G38" s="124">
        <v>-39.973999999999997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-24.768000000000001</v>
      </c>
      <c r="N38" s="124">
        <v>-24.768000000000001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39.973999999999997</v>
      </c>
      <c r="AF38" s="124">
        <v>24.768000000000001</v>
      </c>
      <c r="AG38" s="124">
        <v>0</v>
      </c>
      <c r="AH38" s="124">
        <v>0</v>
      </c>
      <c r="AI38" s="124">
        <v>64.742000000000004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39.973999999999997</v>
      </c>
      <c r="BQ38" s="125">
        <f t="shared" si="3"/>
        <v>24.768000000000001</v>
      </c>
      <c r="BR38" s="125">
        <f t="shared" si="3"/>
        <v>0</v>
      </c>
      <c r="BS38" s="125">
        <f t="shared" si="3"/>
        <v>0</v>
      </c>
      <c r="BT38" s="125">
        <f t="shared" si="20"/>
        <v>-64.74199999999999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399.73999999999995</v>
      </c>
      <c r="DA38" s="122">
        <f t="shared" si="8"/>
        <v>247.68</v>
      </c>
      <c r="DB38" s="122">
        <f t="shared" si="8"/>
        <v>0</v>
      </c>
      <c r="DC38" s="122">
        <f t="shared" si="8"/>
        <v>0</v>
      </c>
      <c r="DD38" s="122">
        <f t="shared" si="30"/>
        <v>647.41999999999996</v>
      </c>
      <c r="DF38" s="123">
        <f t="shared" si="31"/>
        <v>39.973999999999997</v>
      </c>
      <c r="DG38" s="123">
        <f t="shared" si="32"/>
        <v>24.768000000000001</v>
      </c>
      <c r="DH38" s="123">
        <f t="shared" si="33"/>
        <v>0</v>
      </c>
      <c r="DI38" s="123">
        <f t="shared" si="34"/>
        <v>0</v>
      </c>
      <c r="DJ38" s="123">
        <f t="shared" si="35"/>
        <v>-64.74199999999999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-27.099</v>
      </c>
      <c r="G39" s="124">
        <v>-27.099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-16.79</v>
      </c>
      <c r="N39" s="124">
        <v>-16.79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27.099</v>
      </c>
      <c r="AF39" s="124">
        <v>16.79</v>
      </c>
      <c r="AG39" s="124">
        <v>0</v>
      </c>
      <c r="AH39" s="124">
        <v>0</v>
      </c>
      <c r="AI39" s="124">
        <v>43.889000000000003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27.099</v>
      </c>
      <c r="BQ39" s="125">
        <f t="shared" si="3"/>
        <v>16.79</v>
      </c>
      <c r="BR39" s="125">
        <f t="shared" si="3"/>
        <v>0</v>
      </c>
      <c r="BS39" s="125">
        <f t="shared" si="3"/>
        <v>0</v>
      </c>
      <c r="BT39" s="125">
        <f t="shared" si="20"/>
        <v>-43.888999999999996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270.99</v>
      </c>
      <c r="DA39" s="122">
        <f t="shared" si="8"/>
        <v>167.89999999999998</v>
      </c>
      <c r="DB39" s="122">
        <f t="shared" si="8"/>
        <v>0</v>
      </c>
      <c r="DC39" s="122">
        <f t="shared" si="8"/>
        <v>0</v>
      </c>
      <c r="DD39" s="122">
        <f t="shared" si="30"/>
        <v>438.89</v>
      </c>
      <c r="DF39" s="123">
        <f t="shared" si="31"/>
        <v>27.099</v>
      </c>
      <c r="DG39" s="123">
        <f t="shared" si="32"/>
        <v>16.79</v>
      </c>
      <c r="DH39" s="123">
        <f t="shared" si="33"/>
        <v>0</v>
      </c>
      <c r="DI39" s="123">
        <f t="shared" si="34"/>
        <v>0</v>
      </c>
      <c r="DJ39" s="123">
        <f t="shared" si="35"/>
        <v>-43.888999999999996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-4</v>
      </c>
      <c r="D52" s="124">
        <v>0</v>
      </c>
      <c r="E52" s="124">
        <v>0</v>
      </c>
      <c r="F52" s="124">
        <v>0</v>
      </c>
      <c r="G52" s="124">
        <v>-4</v>
      </c>
      <c r="H52" s="118"/>
      <c r="I52" s="33">
        <v>50</v>
      </c>
      <c r="J52" s="124">
        <v>4</v>
      </c>
      <c r="K52" s="124">
        <v>0</v>
      </c>
      <c r="L52" s="124">
        <v>0</v>
      </c>
      <c r="M52" s="124">
        <v>0</v>
      </c>
      <c r="N52" s="124">
        <v>4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4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-4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40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40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4</v>
      </c>
      <c r="DG52" s="123">
        <f t="shared" si="32"/>
        <v>-4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-14</v>
      </c>
      <c r="D53" s="124">
        <v>0</v>
      </c>
      <c r="E53" s="124">
        <v>0</v>
      </c>
      <c r="F53" s="124">
        <v>0</v>
      </c>
      <c r="G53" s="124">
        <v>-14</v>
      </c>
      <c r="H53" s="118"/>
      <c r="I53" s="33">
        <v>51</v>
      </c>
      <c r="J53" s="124">
        <v>14</v>
      </c>
      <c r="K53" s="124">
        <v>0</v>
      </c>
      <c r="L53" s="124">
        <v>0</v>
      </c>
      <c r="M53" s="124">
        <v>0</v>
      </c>
      <c r="N53" s="124">
        <v>14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14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-14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140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140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14</v>
      </c>
      <c r="DG53" s="123">
        <f t="shared" si="32"/>
        <v>-14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-24</v>
      </c>
      <c r="D54" s="124">
        <v>0</v>
      </c>
      <c r="E54" s="124">
        <v>0</v>
      </c>
      <c r="F54" s="124">
        <v>0</v>
      </c>
      <c r="G54" s="124">
        <v>-24</v>
      </c>
      <c r="H54" s="118"/>
      <c r="I54" s="33">
        <v>52</v>
      </c>
      <c r="J54" s="124">
        <v>24</v>
      </c>
      <c r="K54" s="124">
        <v>0</v>
      </c>
      <c r="L54" s="124">
        <v>0</v>
      </c>
      <c r="M54" s="124">
        <v>0</v>
      </c>
      <c r="N54" s="124">
        <v>24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24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-24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240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240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24</v>
      </c>
      <c r="DG54" s="123">
        <f t="shared" si="32"/>
        <v>-24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-54</v>
      </c>
      <c r="D55" s="124">
        <v>0</v>
      </c>
      <c r="E55" s="124">
        <v>0</v>
      </c>
      <c r="F55" s="124">
        <v>0</v>
      </c>
      <c r="G55" s="124">
        <v>-54</v>
      </c>
      <c r="H55" s="118"/>
      <c r="I55" s="33">
        <v>53</v>
      </c>
      <c r="J55" s="124">
        <v>54</v>
      </c>
      <c r="K55" s="124">
        <v>0</v>
      </c>
      <c r="L55" s="124">
        <v>0</v>
      </c>
      <c r="M55" s="124">
        <v>0</v>
      </c>
      <c r="N55" s="124">
        <v>54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54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-54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540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540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54</v>
      </c>
      <c r="DG55" s="123">
        <f t="shared" si="32"/>
        <v>-54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-43</v>
      </c>
      <c r="D56" s="124">
        <v>0</v>
      </c>
      <c r="E56" s="124">
        <v>0</v>
      </c>
      <c r="F56" s="124">
        <v>0</v>
      </c>
      <c r="G56" s="124">
        <v>-43</v>
      </c>
      <c r="H56" s="118"/>
      <c r="I56" s="33">
        <v>54</v>
      </c>
      <c r="J56" s="124">
        <v>43</v>
      </c>
      <c r="K56" s="124">
        <v>0</v>
      </c>
      <c r="L56" s="124">
        <v>0</v>
      </c>
      <c r="M56" s="124">
        <v>0</v>
      </c>
      <c r="N56" s="124">
        <v>43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43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-43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430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430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43</v>
      </c>
      <c r="DG56" s="123">
        <f t="shared" si="32"/>
        <v>-43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-48</v>
      </c>
      <c r="D57" s="124">
        <v>0</v>
      </c>
      <c r="E57" s="124">
        <v>0</v>
      </c>
      <c r="F57" s="124">
        <v>0</v>
      </c>
      <c r="G57" s="124">
        <v>-48</v>
      </c>
      <c r="H57" s="118"/>
      <c r="I57" s="33">
        <v>55</v>
      </c>
      <c r="J57" s="124">
        <v>48</v>
      </c>
      <c r="K57" s="124">
        <v>0</v>
      </c>
      <c r="L57" s="124">
        <v>0</v>
      </c>
      <c r="M57" s="124">
        <v>0</v>
      </c>
      <c r="N57" s="124">
        <v>48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48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-48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480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480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48</v>
      </c>
      <c r="DG57" s="123">
        <f t="shared" si="32"/>
        <v>-48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-53</v>
      </c>
      <c r="D58" s="124">
        <v>0</v>
      </c>
      <c r="E58" s="124">
        <v>0</v>
      </c>
      <c r="F58" s="124">
        <v>0</v>
      </c>
      <c r="G58" s="124">
        <v>-53</v>
      </c>
      <c r="H58" s="118"/>
      <c r="I58" s="33">
        <v>56</v>
      </c>
      <c r="J58" s="124">
        <v>53</v>
      </c>
      <c r="K58" s="124">
        <v>0</v>
      </c>
      <c r="L58" s="124">
        <v>0</v>
      </c>
      <c r="M58" s="124">
        <v>0</v>
      </c>
      <c r="N58" s="124">
        <v>53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53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-53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530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530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53</v>
      </c>
      <c r="DG58" s="123">
        <f t="shared" si="32"/>
        <v>-53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-78</v>
      </c>
      <c r="D59" s="124">
        <v>0</v>
      </c>
      <c r="E59" s="124">
        <v>0</v>
      </c>
      <c r="F59" s="124">
        <v>0</v>
      </c>
      <c r="G59" s="124">
        <v>-78</v>
      </c>
      <c r="H59" s="118"/>
      <c r="I59" s="33">
        <v>57</v>
      </c>
      <c r="J59" s="124">
        <v>78</v>
      </c>
      <c r="K59" s="124">
        <v>0</v>
      </c>
      <c r="L59" s="124">
        <v>0</v>
      </c>
      <c r="M59" s="124">
        <v>0</v>
      </c>
      <c r="N59" s="124">
        <v>78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78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-78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780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780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78</v>
      </c>
      <c r="DG59" s="123">
        <f t="shared" si="32"/>
        <v>-78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-73</v>
      </c>
      <c r="D60" s="124">
        <v>0</v>
      </c>
      <c r="E60" s="124">
        <v>0</v>
      </c>
      <c r="F60" s="124">
        <v>0</v>
      </c>
      <c r="G60" s="124">
        <v>-73</v>
      </c>
      <c r="H60" s="118"/>
      <c r="I60" s="33">
        <v>58</v>
      </c>
      <c r="J60" s="124">
        <v>73</v>
      </c>
      <c r="K60" s="124">
        <v>0</v>
      </c>
      <c r="L60" s="124">
        <v>0</v>
      </c>
      <c r="M60" s="124">
        <v>0</v>
      </c>
      <c r="N60" s="124">
        <v>73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73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-73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730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730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73</v>
      </c>
      <c r="DG60" s="123">
        <f t="shared" si="32"/>
        <v>-73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-74</v>
      </c>
      <c r="D61" s="124">
        <v>0</v>
      </c>
      <c r="E61" s="124">
        <v>0</v>
      </c>
      <c r="F61" s="124">
        <v>0</v>
      </c>
      <c r="G61" s="124">
        <v>-74</v>
      </c>
      <c r="H61" s="118"/>
      <c r="I61" s="33">
        <v>59</v>
      </c>
      <c r="J61" s="124">
        <v>74</v>
      </c>
      <c r="K61" s="124">
        <v>0</v>
      </c>
      <c r="L61" s="124">
        <v>0</v>
      </c>
      <c r="M61" s="124">
        <v>0</v>
      </c>
      <c r="N61" s="124">
        <v>74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74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-74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740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740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74</v>
      </c>
      <c r="DG61" s="123">
        <f t="shared" si="32"/>
        <v>-74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-64</v>
      </c>
      <c r="D62" s="124">
        <v>0</v>
      </c>
      <c r="E62" s="124">
        <v>0</v>
      </c>
      <c r="F62" s="124">
        <v>0</v>
      </c>
      <c r="G62" s="124">
        <v>-64</v>
      </c>
      <c r="H62" s="118"/>
      <c r="I62" s="33">
        <v>60</v>
      </c>
      <c r="J62" s="124">
        <v>64</v>
      </c>
      <c r="K62" s="124">
        <v>0</v>
      </c>
      <c r="L62" s="124">
        <v>0</v>
      </c>
      <c r="M62" s="124">
        <v>0</v>
      </c>
      <c r="N62" s="124">
        <v>64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64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-64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640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640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64</v>
      </c>
      <c r="DG62" s="123">
        <f t="shared" si="32"/>
        <v>-64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-59</v>
      </c>
      <c r="D63" s="124">
        <v>0</v>
      </c>
      <c r="E63" s="124">
        <v>0</v>
      </c>
      <c r="F63" s="124">
        <v>0</v>
      </c>
      <c r="G63" s="124">
        <v>-59</v>
      </c>
      <c r="H63" s="118"/>
      <c r="I63" s="33">
        <v>61</v>
      </c>
      <c r="J63" s="124">
        <v>59</v>
      </c>
      <c r="K63" s="124">
        <v>0</v>
      </c>
      <c r="L63" s="124">
        <v>0</v>
      </c>
      <c r="M63" s="124">
        <v>0</v>
      </c>
      <c r="N63" s="124">
        <v>59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59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-59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590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590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59</v>
      </c>
      <c r="DG63" s="123">
        <f t="shared" si="32"/>
        <v>-59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-54</v>
      </c>
      <c r="D64" s="124">
        <v>0</v>
      </c>
      <c r="E64" s="124">
        <v>0</v>
      </c>
      <c r="F64" s="124">
        <v>0</v>
      </c>
      <c r="G64" s="124">
        <v>-54</v>
      </c>
      <c r="H64" s="118"/>
      <c r="I64" s="33">
        <v>62</v>
      </c>
      <c r="J64" s="124">
        <v>54</v>
      </c>
      <c r="K64" s="124">
        <v>0</v>
      </c>
      <c r="L64" s="124">
        <v>0</v>
      </c>
      <c r="M64" s="124">
        <v>0</v>
      </c>
      <c r="N64" s="124">
        <v>54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54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-54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540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540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54</v>
      </c>
      <c r="DG64" s="123">
        <f t="shared" si="32"/>
        <v>-54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-44</v>
      </c>
      <c r="D65" s="124">
        <v>0</v>
      </c>
      <c r="E65" s="124">
        <v>0</v>
      </c>
      <c r="F65" s="124">
        <v>0</v>
      </c>
      <c r="G65" s="124">
        <v>-44</v>
      </c>
      <c r="H65" s="118"/>
      <c r="I65" s="33">
        <v>63</v>
      </c>
      <c r="J65" s="124">
        <v>44</v>
      </c>
      <c r="K65" s="124">
        <v>0</v>
      </c>
      <c r="L65" s="124">
        <v>0</v>
      </c>
      <c r="M65" s="124">
        <v>0</v>
      </c>
      <c r="N65" s="124">
        <v>44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44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-44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440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440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44</v>
      </c>
      <c r="DG65" s="123">
        <f t="shared" si="32"/>
        <v>-44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-29</v>
      </c>
      <c r="D66" s="124">
        <v>0</v>
      </c>
      <c r="E66" s="124">
        <v>0</v>
      </c>
      <c r="F66" s="124">
        <v>0</v>
      </c>
      <c r="G66" s="124">
        <v>-29</v>
      </c>
      <c r="H66" s="118"/>
      <c r="I66" s="33">
        <v>64</v>
      </c>
      <c r="J66" s="124">
        <v>29</v>
      </c>
      <c r="K66" s="124">
        <v>0</v>
      </c>
      <c r="L66" s="124">
        <v>0</v>
      </c>
      <c r="M66" s="124">
        <v>0</v>
      </c>
      <c r="N66" s="124">
        <v>29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29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-29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290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290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29</v>
      </c>
      <c r="DG66" s="123">
        <f t="shared" si="32"/>
        <v>-29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-19</v>
      </c>
      <c r="D67" s="124">
        <v>0</v>
      </c>
      <c r="E67" s="124">
        <v>0</v>
      </c>
      <c r="F67" s="124">
        <v>0</v>
      </c>
      <c r="G67" s="124">
        <v>-19</v>
      </c>
      <c r="H67" s="118"/>
      <c r="I67" s="33">
        <v>65</v>
      </c>
      <c r="J67" s="124">
        <v>19</v>
      </c>
      <c r="K67" s="124">
        <v>0</v>
      </c>
      <c r="L67" s="124">
        <v>0</v>
      </c>
      <c r="M67" s="124">
        <v>0</v>
      </c>
      <c r="N67" s="124">
        <v>19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19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-19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190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190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19</v>
      </c>
      <c r="DG67" s="123">
        <f t="shared" si="32"/>
        <v>-19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-9</v>
      </c>
      <c r="D68" s="124">
        <v>0</v>
      </c>
      <c r="E68" s="124">
        <v>0</v>
      </c>
      <c r="F68" s="124">
        <v>0</v>
      </c>
      <c r="G68" s="124">
        <v>-9</v>
      </c>
      <c r="H68" s="118"/>
      <c r="I68" s="33">
        <v>66</v>
      </c>
      <c r="J68" s="124">
        <v>9</v>
      </c>
      <c r="K68" s="124">
        <v>0</v>
      </c>
      <c r="L68" s="124">
        <v>0</v>
      </c>
      <c r="M68" s="124">
        <v>0</v>
      </c>
      <c r="N68" s="124">
        <v>9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9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-9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90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90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9</v>
      </c>
      <c r="DG68" s="123">
        <f t="shared" ref="DG68:DG99" si="60">AY68+AN68+BC68+BJ68+BQ68</f>
        <v>-9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-8.891</v>
      </c>
      <c r="D80" s="124">
        <v>0</v>
      </c>
      <c r="E80" s="124">
        <v>0</v>
      </c>
      <c r="F80" s="124">
        <v>-12.109</v>
      </c>
      <c r="G80" s="124">
        <v>-21</v>
      </c>
      <c r="H80" s="118"/>
      <c r="I80" s="33">
        <v>78</v>
      </c>
      <c r="J80" s="124">
        <v>8.891</v>
      </c>
      <c r="K80" s="124">
        <v>0</v>
      </c>
      <c r="L80" s="124">
        <v>0</v>
      </c>
      <c r="M80" s="124">
        <v>0</v>
      </c>
      <c r="N80" s="124">
        <v>8.891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12.109</v>
      </c>
      <c r="AF80" s="124">
        <v>0</v>
      </c>
      <c r="AG80" s="124">
        <v>0</v>
      </c>
      <c r="AH80" s="124">
        <v>0</v>
      </c>
      <c r="AI80" s="124">
        <v>12.109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8.891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-8.891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12.109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-12.109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88.91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88.91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121.09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121.09</v>
      </c>
      <c r="DF80" s="123">
        <f t="shared" si="59"/>
        <v>21</v>
      </c>
      <c r="DG80" s="123">
        <f t="shared" si="60"/>
        <v>-8.891</v>
      </c>
      <c r="DH80" s="123">
        <f t="shared" si="61"/>
        <v>0</v>
      </c>
      <c r="DI80" s="123">
        <f t="shared" si="62"/>
        <v>0</v>
      </c>
      <c r="DJ80" s="123">
        <f t="shared" si="63"/>
        <v>-12.109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-30</v>
      </c>
      <c r="D81" s="124">
        <v>0</v>
      </c>
      <c r="E81" s="124">
        <v>0</v>
      </c>
      <c r="F81" s="124">
        <v>-61.457999999999998</v>
      </c>
      <c r="G81" s="124">
        <v>-91.457999999999998</v>
      </c>
      <c r="H81" s="118"/>
      <c r="I81" s="33">
        <v>79</v>
      </c>
      <c r="J81" s="124">
        <v>30</v>
      </c>
      <c r="K81" s="124">
        <v>0</v>
      </c>
      <c r="L81" s="124">
        <v>0</v>
      </c>
      <c r="M81" s="124">
        <v>0</v>
      </c>
      <c r="N81" s="124">
        <v>30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61.457999999999998</v>
      </c>
      <c r="AF81" s="124">
        <v>0</v>
      </c>
      <c r="AG81" s="124">
        <v>0</v>
      </c>
      <c r="AH81" s="124">
        <v>0</v>
      </c>
      <c r="AI81" s="124">
        <v>61.457999999999998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61.457999999999998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-61.457999999999998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614.57999999999993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614.57999999999993</v>
      </c>
      <c r="DF81" s="123">
        <f t="shared" si="59"/>
        <v>91.457999999999998</v>
      </c>
      <c r="DG81" s="123">
        <f t="shared" si="60"/>
        <v>-30</v>
      </c>
      <c r="DH81" s="123">
        <f t="shared" si="61"/>
        <v>0</v>
      </c>
      <c r="DI81" s="123">
        <f t="shared" si="62"/>
        <v>0</v>
      </c>
      <c r="DJ81" s="123">
        <f t="shared" si="63"/>
        <v>-61.457999999999998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-35</v>
      </c>
      <c r="D82" s="124">
        <v>0</v>
      </c>
      <c r="E82" s="124">
        <v>0</v>
      </c>
      <c r="F82" s="124">
        <v>-69.564999999999998</v>
      </c>
      <c r="G82" s="124">
        <v>-104.565</v>
      </c>
      <c r="H82" s="118"/>
      <c r="I82" s="33">
        <v>80</v>
      </c>
      <c r="J82" s="124">
        <v>35</v>
      </c>
      <c r="K82" s="124">
        <v>0</v>
      </c>
      <c r="L82" s="124">
        <v>0</v>
      </c>
      <c r="M82" s="124">
        <v>0</v>
      </c>
      <c r="N82" s="124">
        <v>35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69.564999999999998</v>
      </c>
      <c r="AF82" s="124">
        <v>0</v>
      </c>
      <c r="AG82" s="124">
        <v>0</v>
      </c>
      <c r="AH82" s="124">
        <v>0</v>
      </c>
      <c r="AI82" s="124">
        <v>69.564999999999998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69.564999999999998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-69.564999999999998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695.65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695.65</v>
      </c>
      <c r="DF82" s="123">
        <f t="shared" si="59"/>
        <v>104.565</v>
      </c>
      <c r="DG82" s="123">
        <f t="shared" si="60"/>
        <v>-35</v>
      </c>
      <c r="DH82" s="123">
        <f t="shared" si="61"/>
        <v>0</v>
      </c>
      <c r="DI82" s="123">
        <f t="shared" si="62"/>
        <v>0</v>
      </c>
      <c r="DJ82" s="123">
        <f t="shared" si="63"/>
        <v>-69.564999999999998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-40</v>
      </c>
      <c r="D83" s="124">
        <v>0</v>
      </c>
      <c r="E83" s="124">
        <v>0</v>
      </c>
      <c r="F83" s="124">
        <v>-105.85299999999999</v>
      </c>
      <c r="G83" s="124">
        <v>-145.85300000000001</v>
      </c>
      <c r="H83" s="118"/>
      <c r="I83" s="33">
        <v>81</v>
      </c>
      <c r="J83" s="124">
        <v>40</v>
      </c>
      <c r="K83" s="124">
        <v>0</v>
      </c>
      <c r="L83" s="124">
        <v>0</v>
      </c>
      <c r="M83" s="124">
        <v>0</v>
      </c>
      <c r="N83" s="124">
        <v>40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105.85299999999999</v>
      </c>
      <c r="AF83" s="124">
        <v>0</v>
      </c>
      <c r="AG83" s="124">
        <v>0</v>
      </c>
      <c r="AH83" s="124">
        <v>0</v>
      </c>
      <c r="AI83" s="124">
        <v>105.85299999999999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40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-40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105.85299999999999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-105.85299999999999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400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400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1058.53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1058.53</v>
      </c>
      <c r="DF83" s="123">
        <f t="shared" si="59"/>
        <v>145.85300000000001</v>
      </c>
      <c r="DG83" s="123">
        <f t="shared" si="60"/>
        <v>-40</v>
      </c>
      <c r="DH83" s="123">
        <f t="shared" si="61"/>
        <v>0</v>
      </c>
      <c r="DI83" s="123">
        <f t="shared" si="62"/>
        <v>0</v>
      </c>
      <c r="DJ83" s="123">
        <f t="shared" si="63"/>
        <v>-105.85299999999999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-45</v>
      </c>
      <c r="D84" s="124">
        <v>0</v>
      </c>
      <c r="E84" s="124">
        <v>0</v>
      </c>
      <c r="F84" s="124">
        <v>-114.20699999999999</v>
      </c>
      <c r="G84" s="124">
        <v>-159.20699999999999</v>
      </c>
      <c r="H84" s="118"/>
      <c r="I84" s="33">
        <v>82</v>
      </c>
      <c r="J84" s="124">
        <v>45</v>
      </c>
      <c r="K84" s="124">
        <v>0</v>
      </c>
      <c r="L84" s="124">
        <v>0</v>
      </c>
      <c r="M84" s="124">
        <v>0</v>
      </c>
      <c r="N84" s="124">
        <v>45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114.20699999999999</v>
      </c>
      <c r="AF84" s="124">
        <v>0</v>
      </c>
      <c r="AG84" s="124">
        <v>0</v>
      </c>
      <c r="AH84" s="124">
        <v>0</v>
      </c>
      <c r="AI84" s="124">
        <v>114.20699999999999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114.20699999999999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-114.20699999999999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1142.07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1142.07</v>
      </c>
      <c r="DF84" s="123">
        <f t="shared" si="59"/>
        <v>159.20699999999999</v>
      </c>
      <c r="DG84" s="123">
        <f t="shared" si="60"/>
        <v>-45</v>
      </c>
      <c r="DH84" s="123">
        <f t="shared" si="61"/>
        <v>0</v>
      </c>
      <c r="DI84" s="123">
        <f t="shared" si="62"/>
        <v>0</v>
      </c>
      <c r="DJ84" s="123">
        <f t="shared" si="63"/>
        <v>-114.20699999999999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-19</v>
      </c>
      <c r="D85" s="124">
        <v>0</v>
      </c>
      <c r="E85" s="124">
        <v>0</v>
      </c>
      <c r="F85" s="124">
        <v>-152.684</v>
      </c>
      <c r="G85" s="124">
        <v>-171.684</v>
      </c>
      <c r="H85" s="118"/>
      <c r="I85" s="33">
        <v>83</v>
      </c>
      <c r="J85" s="124">
        <v>19</v>
      </c>
      <c r="K85" s="124">
        <v>0</v>
      </c>
      <c r="L85" s="124">
        <v>0</v>
      </c>
      <c r="M85" s="124">
        <v>0</v>
      </c>
      <c r="N85" s="124">
        <v>19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152.684</v>
      </c>
      <c r="AF85" s="124">
        <v>0</v>
      </c>
      <c r="AG85" s="124">
        <v>0</v>
      </c>
      <c r="AH85" s="124">
        <v>0</v>
      </c>
      <c r="AI85" s="124">
        <v>152.684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152.684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-152.684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190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190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1526.84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1526.84</v>
      </c>
      <c r="DF85" s="123">
        <f t="shared" si="59"/>
        <v>171.684</v>
      </c>
      <c r="DG85" s="123">
        <f t="shared" si="60"/>
        <v>-19</v>
      </c>
      <c r="DH85" s="123">
        <f t="shared" si="61"/>
        <v>0</v>
      </c>
      <c r="DI85" s="123">
        <f t="shared" si="62"/>
        <v>0</v>
      </c>
      <c r="DJ85" s="123">
        <f t="shared" si="63"/>
        <v>-152.684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-34</v>
      </c>
      <c r="D86" s="124">
        <v>0</v>
      </c>
      <c r="E86" s="124">
        <v>0</v>
      </c>
      <c r="F86" s="124">
        <v>-43.554000000000002</v>
      </c>
      <c r="G86" s="124">
        <v>-77.554000000000002</v>
      </c>
      <c r="H86" s="118"/>
      <c r="I86" s="33">
        <v>84</v>
      </c>
      <c r="J86" s="124">
        <v>34</v>
      </c>
      <c r="K86" s="124">
        <v>0</v>
      </c>
      <c r="L86" s="124">
        <v>0</v>
      </c>
      <c r="M86" s="124">
        <v>0</v>
      </c>
      <c r="N86" s="124">
        <v>34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43.554000000000002</v>
      </c>
      <c r="AF86" s="124">
        <v>0</v>
      </c>
      <c r="AG86" s="124">
        <v>0</v>
      </c>
      <c r="AH86" s="124">
        <v>0</v>
      </c>
      <c r="AI86" s="124">
        <v>43.554000000000002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43.554000000000002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-43.554000000000002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340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340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435.54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435.54</v>
      </c>
      <c r="DF86" s="123">
        <f t="shared" si="59"/>
        <v>77.554000000000002</v>
      </c>
      <c r="DG86" s="123">
        <f t="shared" si="60"/>
        <v>-34</v>
      </c>
      <c r="DH86" s="123">
        <f t="shared" si="61"/>
        <v>0</v>
      </c>
      <c r="DI86" s="123">
        <f t="shared" si="62"/>
        <v>0</v>
      </c>
      <c r="DJ86" s="123">
        <f t="shared" si="63"/>
        <v>-43.554000000000002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-34</v>
      </c>
      <c r="D87" s="124">
        <v>0</v>
      </c>
      <c r="E87" s="124">
        <v>0</v>
      </c>
      <c r="F87" s="124">
        <v>-57.375</v>
      </c>
      <c r="G87" s="124">
        <v>-91.375</v>
      </c>
      <c r="H87" s="118"/>
      <c r="I87" s="33">
        <v>85</v>
      </c>
      <c r="J87" s="124">
        <v>34</v>
      </c>
      <c r="K87" s="124">
        <v>0</v>
      </c>
      <c r="L87" s="124">
        <v>0</v>
      </c>
      <c r="M87" s="124">
        <v>0</v>
      </c>
      <c r="N87" s="124">
        <v>34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57.375</v>
      </c>
      <c r="AF87" s="124">
        <v>0</v>
      </c>
      <c r="AG87" s="124">
        <v>0</v>
      </c>
      <c r="AH87" s="124">
        <v>0</v>
      </c>
      <c r="AI87" s="124">
        <v>57.375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34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57.375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-57.375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340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340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573.75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573.75</v>
      </c>
      <c r="DF87" s="123">
        <f t="shared" si="59"/>
        <v>91.375</v>
      </c>
      <c r="DG87" s="123">
        <f t="shared" si="60"/>
        <v>-34</v>
      </c>
      <c r="DH87" s="123">
        <f t="shared" si="61"/>
        <v>0</v>
      </c>
      <c r="DI87" s="123">
        <f t="shared" si="62"/>
        <v>0</v>
      </c>
      <c r="DJ87" s="123">
        <f t="shared" si="63"/>
        <v>-57.375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-44</v>
      </c>
      <c r="D88" s="124">
        <v>0</v>
      </c>
      <c r="E88" s="124">
        <v>0</v>
      </c>
      <c r="F88" s="124">
        <v>-50.225000000000001</v>
      </c>
      <c r="G88" s="124">
        <v>-94.224999999999994</v>
      </c>
      <c r="H88" s="118"/>
      <c r="I88" s="33">
        <v>86</v>
      </c>
      <c r="J88" s="124">
        <v>44</v>
      </c>
      <c r="K88" s="124">
        <v>0</v>
      </c>
      <c r="L88" s="124">
        <v>0</v>
      </c>
      <c r="M88" s="124">
        <v>0</v>
      </c>
      <c r="N88" s="124">
        <v>44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50.225000000000001</v>
      </c>
      <c r="AF88" s="124">
        <v>0</v>
      </c>
      <c r="AG88" s="124">
        <v>0</v>
      </c>
      <c r="AH88" s="124">
        <v>0</v>
      </c>
      <c r="AI88" s="124">
        <v>50.225000000000001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50.225000000000001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-50.225000000000001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440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502.25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502.25</v>
      </c>
      <c r="DF88" s="123">
        <f t="shared" si="59"/>
        <v>94.224999999999994</v>
      </c>
      <c r="DG88" s="123">
        <f t="shared" si="60"/>
        <v>-44</v>
      </c>
      <c r="DH88" s="123">
        <f t="shared" si="61"/>
        <v>0</v>
      </c>
      <c r="DI88" s="123">
        <f t="shared" si="62"/>
        <v>0</v>
      </c>
      <c r="DJ88" s="123">
        <f t="shared" si="63"/>
        <v>-50.225000000000001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-54</v>
      </c>
      <c r="D89" s="124">
        <v>0</v>
      </c>
      <c r="E89" s="124">
        <v>0</v>
      </c>
      <c r="F89" s="124">
        <v>-50.698</v>
      </c>
      <c r="G89" s="124">
        <v>-104.69799999999999</v>
      </c>
      <c r="H89" s="118"/>
      <c r="I89" s="33">
        <v>87</v>
      </c>
      <c r="J89" s="124">
        <v>54</v>
      </c>
      <c r="K89" s="124">
        <v>0</v>
      </c>
      <c r="L89" s="124">
        <v>0</v>
      </c>
      <c r="M89" s="124">
        <v>0</v>
      </c>
      <c r="N89" s="124">
        <v>54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50.698</v>
      </c>
      <c r="AF89" s="124">
        <v>0</v>
      </c>
      <c r="AG89" s="124">
        <v>0</v>
      </c>
      <c r="AH89" s="124">
        <v>0</v>
      </c>
      <c r="AI89" s="124">
        <v>50.698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50.698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-50.698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540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506.98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506.98</v>
      </c>
      <c r="DF89" s="123">
        <f t="shared" si="59"/>
        <v>104.69800000000001</v>
      </c>
      <c r="DG89" s="123">
        <f t="shared" si="60"/>
        <v>-54</v>
      </c>
      <c r="DH89" s="123">
        <f t="shared" si="61"/>
        <v>0</v>
      </c>
      <c r="DI89" s="123">
        <f t="shared" si="62"/>
        <v>0</v>
      </c>
      <c r="DJ89" s="123">
        <f t="shared" si="63"/>
        <v>-50.698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-64</v>
      </c>
      <c r="D90" s="124">
        <v>0</v>
      </c>
      <c r="E90" s="124">
        <v>0</v>
      </c>
      <c r="F90" s="124">
        <v>-55.951999999999998</v>
      </c>
      <c r="G90" s="124">
        <v>-119.952</v>
      </c>
      <c r="H90" s="118"/>
      <c r="I90" s="33">
        <v>88</v>
      </c>
      <c r="J90" s="124">
        <v>64</v>
      </c>
      <c r="K90" s="124">
        <v>0</v>
      </c>
      <c r="L90" s="124">
        <v>0</v>
      </c>
      <c r="M90" s="124">
        <v>0</v>
      </c>
      <c r="N90" s="124">
        <v>64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55.951999999999998</v>
      </c>
      <c r="AF90" s="124">
        <v>0</v>
      </c>
      <c r="AG90" s="124">
        <v>0</v>
      </c>
      <c r="AH90" s="124">
        <v>0</v>
      </c>
      <c r="AI90" s="124">
        <v>55.951999999999998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64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-64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55.951999999999998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-55.951999999999998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640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640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559.52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559.52</v>
      </c>
      <c r="DF90" s="123">
        <f t="shared" si="59"/>
        <v>119.952</v>
      </c>
      <c r="DG90" s="123">
        <f t="shared" si="60"/>
        <v>-64</v>
      </c>
      <c r="DH90" s="123">
        <f t="shared" si="61"/>
        <v>0</v>
      </c>
      <c r="DI90" s="123">
        <f t="shared" si="62"/>
        <v>0</v>
      </c>
      <c r="DJ90" s="123">
        <f t="shared" si="63"/>
        <v>-55.951999999999998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-38.488</v>
      </c>
      <c r="G91" s="124">
        <v>-38.488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38.488</v>
      </c>
      <c r="AF91" s="124">
        <v>0</v>
      </c>
      <c r="AG91" s="124">
        <v>0</v>
      </c>
      <c r="AH91" s="124">
        <v>0</v>
      </c>
      <c r="AI91" s="124">
        <v>38.488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38.488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-38.488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384.88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384.88</v>
      </c>
      <c r="DF91" s="123">
        <f t="shared" si="59"/>
        <v>38.488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-38.488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-44</v>
      </c>
      <c r="D92" s="124">
        <v>0</v>
      </c>
      <c r="E92" s="124">
        <v>0</v>
      </c>
      <c r="F92" s="124">
        <v>-49.387999999999998</v>
      </c>
      <c r="G92" s="124">
        <v>-93.388000000000005</v>
      </c>
      <c r="H92" s="118"/>
      <c r="I92" s="33">
        <v>90</v>
      </c>
      <c r="J92" s="124">
        <v>44</v>
      </c>
      <c r="K92" s="124">
        <v>0</v>
      </c>
      <c r="L92" s="124">
        <v>0</v>
      </c>
      <c r="M92" s="124">
        <v>0</v>
      </c>
      <c r="N92" s="124">
        <v>44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49.387999999999998</v>
      </c>
      <c r="AF92" s="124">
        <v>0</v>
      </c>
      <c r="AG92" s="124">
        <v>0</v>
      </c>
      <c r="AH92" s="124">
        <v>0</v>
      </c>
      <c r="AI92" s="124">
        <v>49.387999999999998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44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-44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49.387999999999998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-49.387999999999998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440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440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493.88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493.88</v>
      </c>
      <c r="DF92" s="123">
        <f t="shared" si="59"/>
        <v>93.388000000000005</v>
      </c>
      <c r="DG92" s="123">
        <f t="shared" si="60"/>
        <v>-44</v>
      </c>
      <c r="DH92" s="123">
        <f t="shared" si="61"/>
        <v>0</v>
      </c>
      <c r="DI92" s="123">
        <f t="shared" si="62"/>
        <v>0</v>
      </c>
      <c r="DJ92" s="123">
        <f t="shared" si="63"/>
        <v>-49.387999999999998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-28</v>
      </c>
      <c r="D93" s="124">
        <v>0</v>
      </c>
      <c r="E93" s="124">
        <v>0</v>
      </c>
      <c r="F93" s="124">
        <v>-37.430999999999997</v>
      </c>
      <c r="G93" s="124">
        <v>-65.430999999999997</v>
      </c>
      <c r="H93" s="118"/>
      <c r="I93" s="33">
        <v>91</v>
      </c>
      <c r="J93" s="124">
        <v>28</v>
      </c>
      <c r="K93" s="124">
        <v>0</v>
      </c>
      <c r="L93" s="124">
        <v>0</v>
      </c>
      <c r="M93" s="124">
        <v>0</v>
      </c>
      <c r="N93" s="124">
        <v>28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37.430999999999997</v>
      </c>
      <c r="AF93" s="124">
        <v>0</v>
      </c>
      <c r="AG93" s="124">
        <v>0</v>
      </c>
      <c r="AH93" s="124">
        <v>0</v>
      </c>
      <c r="AI93" s="124">
        <v>37.430999999999997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28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37.430999999999997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-37.430999999999997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280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280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374.30999999999995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374.30999999999995</v>
      </c>
      <c r="DF93" s="123">
        <f t="shared" si="59"/>
        <v>65.430999999999997</v>
      </c>
      <c r="DG93" s="123">
        <f t="shared" si="60"/>
        <v>-28</v>
      </c>
      <c r="DH93" s="123">
        <f t="shared" si="61"/>
        <v>0</v>
      </c>
      <c r="DI93" s="123">
        <f t="shared" si="62"/>
        <v>0</v>
      </c>
      <c r="DJ93" s="123">
        <f t="shared" si="63"/>
        <v>-37.430999999999997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-43</v>
      </c>
      <c r="D94" s="124">
        <v>0</v>
      </c>
      <c r="E94" s="124">
        <v>0</v>
      </c>
      <c r="F94" s="124">
        <v>-54.661999999999999</v>
      </c>
      <c r="G94" s="124">
        <v>-97.662000000000006</v>
      </c>
      <c r="H94" s="118"/>
      <c r="I94" s="33">
        <v>92</v>
      </c>
      <c r="J94" s="124">
        <v>43</v>
      </c>
      <c r="K94" s="124">
        <v>0</v>
      </c>
      <c r="L94" s="124">
        <v>0</v>
      </c>
      <c r="M94" s="124">
        <v>0</v>
      </c>
      <c r="N94" s="124">
        <v>43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54.661999999999999</v>
      </c>
      <c r="AF94" s="124">
        <v>0</v>
      </c>
      <c r="AG94" s="124">
        <v>0</v>
      </c>
      <c r="AH94" s="124">
        <v>0</v>
      </c>
      <c r="AI94" s="124">
        <v>54.661999999999999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43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-43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54.661999999999999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-54.661999999999999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430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430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546.62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546.62</v>
      </c>
      <c r="DF94" s="123">
        <f t="shared" si="59"/>
        <v>97.662000000000006</v>
      </c>
      <c r="DG94" s="123">
        <f t="shared" si="60"/>
        <v>-43</v>
      </c>
      <c r="DH94" s="123">
        <f t="shared" si="61"/>
        <v>0</v>
      </c>
      <c r="DI94" s="123">
        <f t="shared" si="62"/>
        <v>0</v>
      </c>
      <c r="DJ94" s="123">
        <f t="shared" si="63"/>
        <v>-54.661999999999999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-43.183</v>
      </c>
      <c r="D95" s="124">
        <v>0</v>
      </c>
      <c r="E95" s="124">
        <v>0</v>
      </c>
      <c r="F95" s="124">
        <v>-58.817</v>
      </c>
      <c r="G95" s="124">
        <v>-102</v>
      </c>
      <c r="H95" s="118"/>
      <c r="I95" s="33">
        <v>93</v>
      </c>
      <c r="J95" s="124">
        <v>43.183</v>
      </c>
      <c r="K95" s="124">
        <v>0</v>
      </c>
      <c r="L95" s="124">
        <v>0</v>
      </c>
      <c r="M95" s="124">
        <v>0</v>
      </c>
      <c r="N95" s="124">
        <v>43.183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58.817</v>
      </c>
      <c r="AF95" s="124">
        <v>0</v>
      </c>
      <c r="AG95" s="124">
        <v>0</v>
      </c>
      <c r="AH95" s="124">
        <v>0</v>
      </c>
      <c r="AI95" s="124">
        <v>58.817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43.183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-43.183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58.817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-58.817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431.83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431.83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588.16999999999996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588.16999999999996</v>
      </c>
      <c r="DF95" s="123">
        <f t="shared" si="59"/>
        <v>102</v>
      </c>
      <c r="DG95" s="123">
        <f t="shared" si="60"/>
        <v>-43.183</v>
      </c>
      <c r="DH95" s="123">
        <f t="shared" si="61"/>
        <v>0</v>
      </c>
      <c r="DI95" s="123">
        <f t="shared" si="62"/>
        <v>0</v>
      </c>
      <c r="DJ95" s="123">
        <f t="shared" si="63"/>
        <v>-58.817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-28.364999999999998</v>
      </c>
      <c r="D96" s="124">
        <v>0</v>
      </c>
      <c r="E96" s="124">
        <v>0</v>
      </c>
      <c r="F96" s="124">
        <v>-38.634999999999998</v>
      </c>
      <c r="G96" s="124">
        <v>-67</v>
      </c>
      <c r="H96" s="118"/>
      <c r="I96" s="33">
        <v>94</v>
      </c>
      <c r="J96" s="124">
        <v>28.364999999999998</v>
      </c>
      <c r="K96" s="124">
        <v>0</v>
      </c>
      <c r="L96" s="124">
        <v>0</v>
      </c>
      <c r="M96" s="124">
        <v>0</v>
      </c>
      <c r="N96" s="124">
        <v>28.364999999999998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38.634999999999998</v>
      </c>
      <c r="AF96" s="124">
        <v>0</v>
      </c>
      <c r="AG96" s="124">
        <v>0</v>
      </c>
      <c r="AH96" s="124">
        <v>0</v>
      </c>
      <c r="AI96" s="124">
        <v>38.634999999999998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28.364999999999998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-28.364999999999998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38.634999999999998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-38.634999999999998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283.64999999999998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283.64999999999998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386.34999999999997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386.34999999999997</v>
      </c>
      <c r="DF96" s="123">
        <f t="shared" si="59"/>
        <v>67</v>
      </c>
      <c r="DG96" s="123">
        <f t="shared" si="60"/>
        <v>-28.364999999999998</v>
      </c>
      <c r="DH96" s="123">
        <f t="shared" si="61"/>
        <v>0</v>
      </c>
      <c r="DI96" s="123">
        <f t="shared" si="62"/>
        <v>0</v>
      </c>
      <c r="DJ96" s="123">
        <f t="shared" si="63"/>
        <v>-38.634999999999998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-15.664</v>
      </c>
      <c r="D97" s="124">
        <v>0</v>
      </c>
      <c r="E97" s="124">
        <v>0</v>
      </c>
      <c r="F97" s="124">
        <v>-21.335999999999999</v>
      </c>
      <c r="G97" s="124">
        <v>-37</v>
      </c>
      <c r="H97" s="118"/>
      <c r="I97" s="33">
        <v>95</v>
      </c>
      <c r="J97" s="124">
        <v>15.664</v>
      </c>
      <c r="K97" s="124">
        <v>0</v>
      </c>
      <c r="L97" s="124">
        <v>0</v>
      </c>
      <c r="M97" s="124">
        <v>0</v>
      </c>
      <c r="N97" s="124">
        <v>15.664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21.335999999999999</v>
      </c>
      <c r="AF97" s="124">
        <v>0</v>
      </c>
      <c r="AG97" s="124">
        <v>0</v>
      </c>
      <c r="AH97" s="124">
        <v>0</v>
      </c>
      <c r="AI97" s="124">
        <v>21.335999999999999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15.664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-15.664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21.335999999999999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-21.335999999999999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156.63999999999999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156.63999999999999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213.35999999999999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213.35999999999999</v>
      </c>
      <c r="DF97" s="123">
        <f t="shared" si="59"/>
        <v>37</v>
      </c>
      <c r="DG97" s="123">
        <f t="shared" si="60"/>
        <v>-15.664</v>
      </c>
      <c r="DH97" s="123">
        <f t="shared" si="61"/>
        <v>0</v>
      </c>
      <c r="DI97" s="123">
        <f t="shared" si="62"/>
        <v>0</v>
      </c>
      <c r="DJ97" s="123">
        <f t="shared" si="63"/>
        <v>-21.335999999999999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-3.81</v>
      </c>
      <c r="D98" s="124">
        <v>0</v>
      </c>
      <c r="E98" s="124">
        <v>0</v>
      </c>
      <c r="F98" s="124">
        <v>-5.19</v>
      </c>
      <c r="G98" s="124">
        <v>-9</v>
      </c>
      <c r="H98" s="118"/>
      <c r="I98" s="33">
        <v>96</v>
      </c>
      <c r="J98" s="124">
        <v>3.81</v>
      </c>
      <c r="K98" s="124">
        <v>0</v>
      </c>
      <c r="L98" s="124">
        <v>0</v>
      </c>
      <c r="M98" s="124">
        <v>0</v>
      </c>
      <c r="N98" s="124">
        <v>3.81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5.19</v>
      </c>
      <c r="AF98" s="124">
        <v>0</v>
      </c>
      <c r="AG98" s="124">
        <v>0</v>
      </c>
      <c r="AH98" s="124">
        <v>0</v>
      </c>
      <c r="AI98" s="124">
        <v>5.19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3.81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-3.81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5.19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-5.19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960.43242000000009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960.43242000000009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1308.3055800000002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1308.3055800000002</v>
      </c>
      <c r="DF98" s="123">
        <f t="shared" si="59"/>
        <v>9</v>
      </c>
      <c r="DG98" s="123">
        <f t="shared" si="60"/>
        <v>-3.81</v>
      </c>
      <c r="DH98" s="123">
        <f t="shared" si="61"/>
        <v>0</v>
      </c>
      <c r="DI98" s="123">
        <f t="shared" si="62"/>
        <v>0</v>
      </c>
      <c r="DJ98" s="123">
        <f t="shared" si="63"/>
        <v>-5.19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0.36339274999999999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-0.36339274999999999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0.4344245000000001</v>
      </c>
      <c r="BQ99" s="129">
        <f t="shared" ref="BQ99:BT99" si="68">SUM(BQ3:BQ98)/4000</f>
        <v>7.502724999999999E-2</v>
      </c>
      <c r="BR99" s="129">
        <f t="shared" si="68"/>
        <v>0</v>
      </c>
      <c r="BS99" s="129">
        <f t="shared" si="68"/>
        <v>0</v>
      </c>
      <c r="BT99" s="129">
        <f t="shared" si="68"/>
        <v>-0.50945175000000009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0.38645106049999994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0.38645106049999994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0.46583463949999998</v>
      </c>
      <c r="DA99" s="131">
        <f t="shared" ref="DA99:DD99" si="73">SUM(DA3:DA98)/40000</f>
        <v>7.502724999999999E-2</v>
      </c>
      <c r="DB99" s="131">
        <f t="shared" si="73"/>
        <v>0</v>
      </c>
      <c r="DC99" s="131">
        <f t="shared" si="73"/>
        <v>0</v>
      </c>
      <c r="DD99" s="131">
        <f t="shared" si="73"/>
        <v>0.54086188950000003</v>
      </c>
      <c r="DE99" s="128"/>
      <c r="DF99" s="123">
        <f t="shared" si="59"/>
        <v>0.79781725000000003</v>
      </c>
      <c r="DG99" s="123">
        <f t="shared" si="60"/>
        <v>-0.2883655</v>
      </c>
      <c r="DH99" s="123">
        <f t="shared" si="61"/>
        <v>0</v>
      </c>
      <c r="DI99" s="123">
        <f t="shared" si="62"/>
        <v>0</v>
      </c>
      <c r="DJ99" s="123">
        <f t="shared" si="63"/>
        <v>-0.50945175000000009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44894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44894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2.3199999999999998</v>
      </c>
      <c r="N3" s="113">
        <v>0</v>
      </c>
      <c r="O3" s="95">
        <v>-23</v>
      </c>
      <c r="P3" s="95">
        <v>-114</v>
      </c>
      <c r="Q3" s="95">
        <v>0</v>
      </c>
      <c r="R3" s="95">
        <v>0</v>
      </c>
      <c r="S3" s="114">
        <v>0</v>
      </c>
      <c r="U3" s="115">
        <v>-137</v>
      </c>
      <c r="V3" s="116">
        <v>2.3199999999999998</v>
      </c>
      <c r="W3">
        <v>0</v>
      </c>
      <c r="X3">
        <v>-23</v>
      </c>
      <c r="Y3">
        <v>2.3199999999999998</v>
      </c>
      <c r="Z3">
        <v>-114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1.35</v>
      </c>
      <c r="N4" s="115">
        <v>0</v>
      </c>
      <c r="O4" s="88">
        <v>-38</v>
      </c>
      <c r="P4" s="88">
        <v>-121</v>
      </c>
      <c r="Q4" s="88">
        <v>0</v>
      </c>
      <c r="R4" s="88">
        <v>0</v>
      </c>
      <c r="S4" s="116">
        <v>0</v>
      </c>
      <c r="U4" s="115">
        <v>-159</v>
      </c>
      <c r="V4" s="116">
        <v>1.35</v>
      </c>
      <c r="W4">
        <v>0</v>
      </c>
      <c r="X4">
        <v>-38</v>
      </c>
      <c r="Y4">
        <v>1.35</v>
      </c>
      <c r="Z4">
        <v>-121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6.08</v>
      </c>
      <c r="N5" s="115">
        <v>0</v>
      </c>
      <c r="O5" s="88">
        <v>-43</v>
      </c>
      <c r="P5" s="88">
        <v>-119</v>
      </c>
      <c r="Q5" s="88">
        <v>0</v>
      </c>
      <c r="R5" s="88">
        <v>0</v>
      </c>
      <c r="S5" s="116">
        <v>0</v>
      </c>
      <c r="U5" s="115">
        <v>-162</v>
      </c>
      <c r="V5" s="116">
        <v>6.08</v>
      </c>
      <c r="W5">
        <v>0</v>
      </c>
      <c r="X5">
        <v>-43</v>
      </c>
      <c r="Y5">
        <v>6.08</v>
      </c>
      <c r="Z5">
        <v>-119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0.57999999999999996</v>
      </c>
      <c r="N6" s="115">
        <v>0</v>
      </c>
      <c r="O6" s="88">
        <v>-53</v>
      </c>
      <c r="P6" s="88">
        <v>-126</v>
      </c>
      <c r="Q6" s="88">
        <v>0</v>
      </c>
      <c r="R6" s="88">
        <v>0</v>
      </c>
      <c r="S6" s="116">
        <v>0</v>
      </c>
      <c r="U6" s="115">
        <v>-179</v>
      </c>
      <c r="V6" s="116">
        <v>0.57999999999999996</v>
      </c>
      <c r="W6">
        <v>0</v>
      </c>
      <c r="X6">
        <v>-53</v>
      </c>
      <c r="Y6">
        <v>0.57999999999999996</v>
      </c>
      <c r="Z6">
        <v>-126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0.48</v>
      </c>
      <c r="N7" s="115">
        <v>0</v>
      </c>
      <c r="O7" s="88">
        <v>-63</v>
      </c>
      <c r="P7" s="88">
        <v>-133</v>
      </c>
      <c r="Q7" s="88">
        <v>0</v>
      </c>
      <c r="R7" s="88">
        <v>0</v>
      </c>
      <c r="S7" s="116">
        <v>0</v>
      </c>
      <c r="U7" s="115">
        <v>-196</v>
      </c>
      <c r="V7" s="116">
        <v>0.48</v>
      </c>
      <c r="W7">
        <v>0</v>
      </c>
      <c r="X7">
        <v>-63</v>
      </c>
      <c r="Y7">
        <v>0.48</v>
      </c>
      <c r="Z7">
        <v>-133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-68</v>
      </c>
      <c r="P8" s="88">
        <v>-138</v>
      </c>
      <c r="Q8" s="88">
        <v>0</v>
      </c>
      <c r="R8" s="88">
        <v>0</v>
      </c>
      <c r="S8" s="116">
        <v>0</v>
      </c>
      <c r="U8" s="115">
        <v>-206</v>
      </c>
      <c r="V8" s="116">
        <v>0</v>
      </c>
      <c r="W8">
        <v>0</v>
      </c>
      <c r="X8">
        <v>-68</v>
      </c>
      <c r="Y8">
        <v>0</v>
      </c>
      <c r="Z8">
        <v>-138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-68</v>
      </c>
      <c r="P9" s="88">
        <v>-139</v>
      </c>
      <c r="Q9" s="88">
        <v>0</v>
      </c>
      <c r="R9" s="88">
        <v>0</v>
      </c>
      <c r="S9" s="116">
        <v>0</v>
      </c>
      <c r="U9" s="115">
        <v>-207</v>
      </c>
      <c r="V9" s="116">
        <v>0</v>
      </c>
      <c r="W9">
        <v>0</v>
      </c>
      <c r="X9">
        <v>-68</v>
      </c>
      <c r="Y9">
        <v>0</v>
      </c>
      <c r="Z9">
        <v>-139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-73</v>
      </c>
      <c r="P10" s="88">
        <v>-61.6</v>
      </c>
      <c r="Q10" s="88">
        <v>0</v>
      </c>
      <c r="R10" s="88">
        <v>0</v>
      </c>
      <c r="S10" s="116">
        <v>0</v>
      </c>
      <c r="U10" s="115">
        <v>-134.6</v>
      </c>
      <c r="V10" s="116">
        <v>0</v>
      </c>
      <c r="W10">
        <v>0</v>
      </c>
      <c r="X10">
        <v>-73</v>
      </c>
      <c r="Y10">
        <v>0</v>
      </c>
      <c r="Z10">
        <v>-61.6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-78</v>
      </c>
      <c r="P11" s="88">
        <v>-17</v>
      </c>
      <c r="Q11" s="88">
        <v>0</v>
      </c>
      <c r="R11" s="88">
        <v>0</v>
      </c>
      <c r="S11" s="116">
        <v>0</v>
      </c>
      <c r="U11" s="115">
        <v>-95</v>
      </c>
      <c r="V11" s="116">
        <v>0</v>
      </c>
      <c r="W11">
        <v>0</v>
      </c>
      <c r="X11">
        <v>-78</v>
      </c>
      <c r="Y11">
        <v>0</v>
      </c>
      <c r="Z11">
        <v>-17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2.41</v>
      </c>
      <c r="N12" s="115">
        <v>0</v>
      </c>
      <c r="O12" s="88">
        <v>-83</v>
      </c>
      <c r="P12" s="88">
        <v>-21</v>
      </c>
      <c r="Q12" s="88">
        <v>0</v>
      </c>
      <c r="R12" s="88">
        <v>0</v>
      </c>
      <c r="S12" s="116">
        <v>0</v>
      </c>
      <c r="U12" s="115">
        <v>-104</v>
      </c>
      <c r="V12" s="116">
        <v>2.41</v>
      </c>
      <c r="W12">
        <v>0</v>
      </c>
      <c r="X12">
        <v>-83</v>
      </c>
      <c r="Y12">
        <v>2.41</v>
      </c>
      <c r="Z12">
        <v>-21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-93</v>
      </c>
      <c r="P13" s="88">
        <v>-37</v>
      </c>
      <c r="Q13" s="88">
        <v>0</v>
      </c>
      <c r="R13" s="88">
        <v>0</v>
      </c>
      <c r="S13" s="116">
        <v>0</v>
      </c>
      <c r="U13" s="115">
        <v>-130</v>
      </c>
      <c r="V13" s="116">
        <v>0</v>
      </c>
      <c r="W13">
        <v>0</v>
      </c>
      <c r="X13">
        <v>-93</v>
      </c>
      <c r="Y13">
        <v>0</v>
      </c>
      <c r="Z13">
        <v>-37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-103</v>
      </c>
      <c r="P14" s="88">
        <v>-42</v>
      </c>
      <c r="Q14" s="88">
        <v>0</v>
      </c>
      <c r="R14" s="88">
        <v>0</v>
      </c>
      <c r="S14" s="116">
        <v>0</v>
      </c>
      <c r="U14" s="115">
        <v>-145</v>
      </c>
      <c r="V14" s="116">
        <v>0</v>
      </c>
      <c r="W14">
        <v>0</v>
      </c>
      <c r="X14">
        <v>-103</v>
      </c>
      <c r="Y14">
        <v>0</v>
      </c>
      <c r="Z14">
        <v>-42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0.97</v>
      </c>
      <c r="N15" s="115">
        <v>0</v>
      </c>
      <c r="O15" s="88">
        <v>-103</v>
      </c>
      <c r="P15" s="88">
        <v>-33</v>
      </c>
      <c r="Q15" s="88">
        <v>0</v>
      </c>
      <c r="R15" s="88">
        <v>0</v>
      </c>
      <c r="S15" s="116">
        <v>0</v>
      </c>
      <c r="U15" s="115">
        <v>-136</v>
      </c>
      <c r="V15" s="116">
        <v>0.97</v>
      </c>
      <c r="W15">
        <v>0</v>
      </c>
      <c r="X15">
        <v>-103</v>
      </c>
      <c r="Y15">
        <v>0.97</v>
      </c>
      <c r="Z15">
        <v>-33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-108</v>
      </c>
      <c r="P16" s="88">
        <v>-34</v>
      </c>
      <c r="Q16" s="88">
        <v>0</v>
      </c>
      <c r="R16" s="88">
        <v>0</v>
      </c>
      <c r="S16" s="116">
        <v>0</v>
      </c>
      <c r="U16" s="115">
        <v>-142</v>
      </c>
      <c r="V16" s="116">
        <v>0</v>
      </c>
      <c r="W16">
        <v>0</v>
      </c>
      <c r="X16">
        <v>-108</v>
      </c>
      <c r="Y16">
        <v>0</v>
      </c>
      <c r="Z16">
        <v>-34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5.99</v>
      </c>
      <c r="N17" s="115">
        <v>0</v>
      </c>
      <c r="O17" s="88">
        <v>-108</v>
      </c>
      <c r="P17" s="88">
        <v>-34</v>
      </c>
      <c r="Q17" s="88">
        <v>0</v>
      </c>
      <c r="R17" s="88">
        <v>0</v>
      </c>
      <c r="S17" s="116">
        <v>0</v>
      </c>
      <c r="U17" s="115">
        <v>-142</v>
      </c>
      <c r="V17" s="116">
        <v>5.99</v>
      </c>
      <c r="W17">
        <v>0</v>
      </c>
      <c r="X17">
        <v>-108</v>
      </c>
      <c r="Y17">
        <v>5.99</v>
      </c>
      <c r="Z17">
        <v>-34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5.79</v>
      </c>
      <c r="N18" s="115">
        <v>0</v>
      </c>
      <c r="O18" s="88">
        <v>-108</v>
      </c>
      <c r="P18" s="88">
        <v>-32</v>
      </c>
      <c r="Q18" s="88">
        <v>0</v>
      </c>
      <c r="R18" s="88">
        <v>0</v>
      </c>
      <c r="S18" s="116">
        <v>0</v>
      </c>
      <c r="U18" s="115">
        <v>-140</v>
      </c>
      <c r="V18" s="116">
        <v>5.79</v>
      </c>
      <c r="W18">
        <v>0</v>
      </c>
      <c r="X18">
        <v>-108</v>
      </c>
      <c r="Y18">
        <v>5.79</v>
      </c>
      <c r="Z18">
        <v>-32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9.27</v>
      </c>
      <c r="N19" s="115">
        <v>0</v>
      </c>
      <c r="O19" s="88">
        <v>-158</v>
      </c>
      <c r="P19" s="88">
        <v>-27</v>
      </c>
      <c r="Q19" s="88">
        <v>0</v>
      </c>
      <c r="R19" s="88">
        <v>0</v>
      </c>
      <c r="S19" s="116">
        <v>0</v>
      </c>
      <c r="U19" s="115">
        <v>-185</v>
      </c>
      <c r="V19" s="116">
        <v>9.27</v>
      </c>
      <c r="W19">
        <v>0</v>
      </c>
      <c r="X19">
        <v>-158</v>
      </c>
      <c r="Y19">
        <v>9.27</v>
      </c>
      <c r="Z19">
        <v>-27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6.18</v>
      </c>
      <c r="N20" s="115">
        <v>0</v>
      </c>
      <c r="O20" s="88">
        <v>-143</v>
      </c>
      <c r="P20" s="88">
        <v>-19</v>
      </c>
      <c r="Q20" s="88">
        <v>0</v>
      </c>
      <c r="R20" s="88">
        <v>0</v>
      </c>
      <c r="S20" s="116">
        <v>0</v>
      </c>
      <c r="U20" s="115">
        <v>-162</v>
      </c>
      <c r="V20" s="116">
        <v>6.18</v>
      </c>
      <c r="W20">
        <v>0</v>
      </c>
      <c r="X20">
        <v>-143</v>
      </c>
      <c r="Y20">
        <v>6.18</v>
      </c>
      <c r="Z20">
        <v>-19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8.7899999999999991</v>
      </c>
      <c r="N21" s="115">
        <v>0</v>
      </c>
      <c r="O21" s="88">
        <v>-138</v>
      </c>
      <c r="P21" s="88">
        <v>-13</v>
      </c>
      <c r="Q21" s="88">
        <v>0</v>
      </c>
      <c r="R21" s="88">
        <v>0</v>
      </c>
      <c r="S21" s="116">
        <v>0</v>
      </c>
      <c r="U21" s="115">
        <v>-151</v>
      </c>
      <c r="V21" s="116">
        <v>8.7899999999999991</v>
      </c>
      <c r="W21">
        <v>0</v>
      </c>
      <c r="X21">
        <v>-138</v>
      </c>
      <c r="Y21">
        <v>8.7899999999999991</v>
      </c>
      <c r="Z21">
        <v>-13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8.8800000000000008</v>
      </c>
      <c r="N22" s="115">
        <v>0</v>
      </c>
      <c r="O22" s="88">
        <v>-128</v>
      </c>
      <c r="P22" s="88">
        <v>-128</v>
      </c>
      <c r="Q22" s="88">
        <v>0</v>
      </c>
      <c r="R22" s="88">
        <v>0</v>
      </c>
      <c r="S22" s="116">
        <v>0</v>
      </c>
      <c r="U22" s="115">
        <v>-256</v>
      </c>
      <c r="V22" s="116">
        <v>8.8800000000000008</v>
      </c>
      <c r="W22">
        <v>0</v>
      </c>
      <c r="X22">
        <v>-128</v>
      </c>
      <c r="Y22">
        <v>8.8800000000000008</v>
      </c>
      <c r="Z22">
        <v>-128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2.12</v>
      </c>
      <c r="N23" s="115">
        <v>0</v>
      </c>
      <c r="O23" s="88">
        <v>-113</v>
      </c>
      <c r="P23" s="88">
        <v>-117</v>
      </c>
      <c r="Q23" s="88">
        <v>0</v>
      </c>
      <c r="R23" s="88">
        <v>0</v>
      </c>
      <c r="S23" s="116">
        <v>0</v>
      </c>
      <c r="U23" s="115">
        <v>-230</v>
      </c>
      <c r="V23" s="116">
        <v>2.12</v>
      </c>
      <c r="W23">
        <v>0</v>
      </c>
      <c r="X23">
        <v>-113</v>
      </c>
      <c r="Y23">
        <v>2.12</v>
      </c>
      <c r="Z23">
        <v>-117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9.66</v>
      </c>
      <c r="N24" s="115">
        <v>0</v>
      </c>
      <c r="O24" s="88">
        <v>-138</v>
      </c>
      <c r="P24" s="88">
        <v>-96</v>
      </c>
      <c r="Q24" s="88">
        <v>0</v>
      </c>
      <c r="R24" s="88">
        <v>0</v>
      </c>
      <c r="S24" s="116">
        <v>0</v>
      </c>
      <c r="U24" s="115">
        <v>-234</v>
      </c>
      <c r="V24" s="116">
        <v>9.66</v>
      </c>
      <c r="W24">
        <v>0</v>
      </c>
      <c r="X24">
        <v>-138</v>
      </c>
      <c r="Y24">
        <v>9.66</v>
      </c>
      <c r="Z24">
        <v>-96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-93</v>
      </c>
      <c r="P25" s="88">
        <v>-34</v>
      </c>
      <c r="Q25" s="88">
        <v>0</v>
      </c>
      <c r="R25" s="88">
        <v>0</v>
      </c>
      <c r="S25" s="116">
        <v>0</v>
      </c>
      <c r="U25" s="115">
        <v>-127</v>
      </c>
      <c r="V25" s="116">
        <v>9.66</v>
      </c>
      <c r="W25">
        <v>0</v>
      </c>
      <c r="X25">
        <v>-93</v>
      </c>
      <c r="Y25">
        <v>9.66</v>
      </c>
      <c r="Z25">
        <v>-34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9.66</v>
      </c>
      <c r="N26" s="115">
        <v>0</v>
      </c>
      <c r="O26" s="88">
        <v>-66.8</v>
      </c>
      <c r="P26" s="88">
        <v>0</v>
      </c>
      <c r="Q26" s="88">
        <v>0</v>
      </c>
      <c r="R26" s="88">
        <v>0</v>
      </c>
      <c r="S26" s="116">
        <v>0</v>
      </c>
      <c r="U26" s="115">
        <v>-66.8</v>
      </c>
      <c r="V26" s="116">
        <v>9.66</v>
      </c>
      <c r="W26">
        <v>0</v>
      </c>
      <c r="X26">
        <v>-66.8</v>
      </c>
      <c r="Y26">
        <v>9.66</v>
      </c>
      <c r="Z26">
        <v>0</v>
      </c>
    </row>
    <row r="27" spans="7:26">
      <c r="G27" t="s">
        <v>69</v>
      </c>
      <c r="H27" s="115">
        <v>193.14</v>
      </c>
      <c r="I27" s="88">
        <v>0</v>
      </c>
      <c r="J27" s="88">
        <v>0</v>
      </c>
      <c r="K27" s="88">
        <v>0</v>
      </c>
      <c r="L27" s="88">
        <v>0</v>
      </c>
      <c r="M27" s="116">
        <v>9.08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202.22</v>
      </c>
      <c r="W27">
        <v>193.14</v>
      </c>
      <c r="X27">
        <v>0</v>
      </c>
      <c r="Y27">
        <v>9.08</v>
      </c>
      <c r="Z27">
        <v>0</v>
      </c>
    </row>
    <row r="28" spans="7:26">
      <c r="G28" t="s">
        <v>70</v>
      </c>
      <c r="H28" s="115">
        <v>106.22</v>
      </c>
      <c r="I28" s="88">
        <v>0</v>
      </c>
      <c r="J28" s="88">
        <v>0</v>
      </c>
      <c r="K28" s="88">
        <v>0</v>
      </c>
      <c r="L28" s="88">
        <v>0</v>
      </c>
      <c r="M28" s="116">
        <v>9.66</v>
      </c>
      <c r="N28" s="115">
        <v>0</v>
      </c>
      <c r="O28" s="88">
        <v>0</v>
      </c>
      <c r="P28" s="88">
        <v>-17.920000000000002</v>
      </c>
      <c r="Q28" s="88">
        <v>0</v>
      </c>
      <c r="R28" s="88">
        <v>0</v>
      </c>
      <c r="S28" s="116">
        <v>0</v>
      </c>
      <c r="U28" s="115">
        <v>-17.920000000000002</v>
      </c>
      <c r="V28" s="116">
        <v>115.88</v>
      </c>
      <c r="W28">
        <v>106.22</v>
      </c>
      <c r="X28">
        <v>0</v>
      </c>
      <c r="Y28">
        <v>9.66</v>
      </c>
      <c r="Z28">
        <v>-17.920000000000002</v>
      </c>
    </row>
    <row r="29" spans="7:26">
      <c r="G29" t="s">
        <v>71</v>
      </c>
      <c r="H29" s="115">
        <v>0</v>
      </c>
      <c r="I29" s="88">
        <v>9.66</v>
      </c>
      <c r="J29" s="88">
        <v>0</v>
      </c>
      <c r="K29" s="88">
        <v>0</v>
      </c>
      <c r="L29" s="88">
        <v>0</v>
      </c>
      <c r="M29" s="116">
        <v>9.65</v>
      </c>
      <c r="N29" s="115">
        <v>0</v>
      </c>
      <c r="O29" s="88">
        <v>0</v>
      </c>
      <c r="P29" s="88">
        <v>-140</v>
      </c>
      <c r="Q29" s="88">
        <v>0</v>
      </c>
      <c r="R29" s="88">
        <v>0</v>
      </c>
      <c r="S29" s="116">
        <v>0</v>
      </c>
      <c r="U29" s="115">
        <v>-140</v>
      </c>
      <c r="V29" s="116">
        <v>19.309999999999999</v>
      </c>
      <c r="W29">
        <v>0</v>
      </c>
      <c r="X29">
        <v>9.66</v>
      </c>
      <c r="Y29">
        <v>9.65</v>
      </c>
      <c r="Z29">
        <v>-140</v>
      </c>
    </row>
    <row r="30" spans="7:26">
      <c r="G30" t="s">
        <v>72</v>
      </c>
      <c r="H30" s="115">
        <v>0</v>
      </c>
      <c r="I30" s="88">
        <v>14.48</v>
      </c>
      <c r="J30" s="88">
        <v>0</v>
      </c>
      <c r="K30" s="88">
        <v>0</v>
      </c>
      <c r="L30" s="88">
        <v>0</v>
      </c>
      <c r="M30" s="116">
        <v>1.74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16.22</v>
      </c>
      <c r="W30">
        <v>0</v>
      </c>
      <c r="X30">
        <v>14.48</v>
      </c>
      <c r="Y30">
        <v>1.74</v>
      </c>
      <c r="Z30">
        <v>0</v>
      </c>
    </row>
    <row r="31" spans="7:26">
      <c r="G31" t="s">
        <v>73</v>
      </c>
      <c r="H31" s="115">
        <v>0</v>
      </c>
      <c r="I31" s="88">
        <v>24.14</v>
      </c>
      <c r="J31" s="88">
        <v>0</v>
      </c>
      <c r="K31" s="88">
        <v>0</v>
      </c>
      <c r="L31" s="88">
        <v>0</v>
      </c>
      <c r="M31" s="116">
        <v>9.66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33.799999999999997</v>
      </c>
      <c r="W31">
        <v>0</v>
      </c>
      <c r="X31">
        <v>24.14</v>
      </c>
      <c r="Y31">
        <v>9.66</v>
      </c>
      <c r="Z31">
        <v>0</v>
      </c>
    </row>
    <row r="32" spans="7:26">
      <c r="G32" t="s">
        <v>74</v>
      </c>
      <c r="H32" s="115">
        <v>0</v>
      </c>
      <c r="I32" s="88">
        <v>38.630000000000003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48.28</v>
      </c>
      <c r="W32">
        <v>0</v>
      </c>
      <c r="X32">
        <v>38.630000000000003</v>
      </c>
      <c r="Y32">
        <v>9.66</v>
      </c>
      <c r="Z32">
        <v>0</v>
      </c>
    </row>
    <row r="33" spans="7:26">
      <c r="G33" t="s">
        <v>75</v>
      </c>
      <c r="H33" s="115">
        <v>0</v>
      </c>
      <c r="I33" s="88">
        <v>28.97</v>
      </c>
      <c r="J33" s="88">
        <v>0</v>
      </c>
      <c r="K33" s="88">
        <v>0</v>
      </c>
      <c r="L33" s="88">
        <v>0</v>
      </c>
      <c r="M33" s="116">
        <v>9.66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38.630000000000003</v>
      </c>
      <c r="W33">
        <v>0</v>
      </c>
      <c r="X33">
        <v>28.97</v>
      </c>
      <c r="Y33">
        <v>9.66</v>
      </c>
      <c r="Z33">
        <v>0</v>
      </c>
    </row>
    <row r="34" spans="7:26">
      <c r="G34" t="s">
        <v>76</v>
      </c>
      <c r="H34" s="115">
        <v>0</v>
      </c>
      <c r="I34" s="88">
        <v>43.46</v>
      </c>
      <c r="J34" s="88">
        <v>0</v>
      </c>
      <c r="K34" s="88">
        <v>0</v>
      </c>
      <c r="L34" s="88">
        <v>0</v>
      </c>
      <c r="M34" s="116">
        <v>9.56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53.02</v>
      </c>
      <c r="W34">
        <v>0</v>
      </c>
      <c r="X34">
        <v>43.46</v>
      </c>
      <c r="Y34">
        <v>9.56</v>
      </c>
      <c r="Z34">
        <v>0</v>
      </c>
    </row>
    <row r="35" spans="7:26">
      <c r="G35" t="s">
        <v>77</v>
      </c>
      <c r="H35" s="115">
        <v>0</v>
      </c>
      <c r="I35" s="88">
        <v>43.46</v>
      </c>
      <c r="J35" s="88">
        <v>0</v>
      </c>
      <c r="K35" s="88">
        <v>0</v>
      </c>
      <c r="L35" s="88">
        <v>0</v>
      </c>
      <c r="M35" s="116">
        <v>9.4600000000000009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52.92</v>
      </c>
      <c r="W35">
        <v>0</v>
      </c>
      <c r="X35">
        <v>43.46</v>
      </c>
      <c r="Y35">
        <v>9.4600000000000009</v>
      </c>
      <c r="Z35">
        <v>0</v>
      </c>
    </row>
    <row r="36" spans="7:26">
      <c r="G36" t="s">
        <v>78</v>
      </c>
      <c r="H36" s="115">
        <v>0</v>
      </c>
      <c r="I36" s="88">
        <v>24.14</v>
      </c>
      <c r="J36" s="88">
        <v>0</v>
      </c>
      <c r="K36" s="88">
        <v>0</v>
      </c>
      <c r="L36" s="88">
        <v>0</v>
      </c>
      <c r="M36" s="116">
        <v>9.56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33.700000000000003</v>
      </c>
      <c r="W36">
        <v>0</v>
      </c>
      <c r="X36">
        <v>24.14</v>
      </c>
      <c r="Y36">
        <v>9.56</v>
      </c>
      <c r="Z36">
        <v>0</v>
      </c>
    </row>
    <row r="37" spans="7:26">
      <c r="G37" t="s">
        <v>79</v>
      </c>
      <c r="H37" s="115">
        <v>0</v>
      </c>
      <c r="I37" s="88">
        <v>14.48</v>
      </c>
      <c r="J37" s="88">
        <v>0</v>
      </c>
      <c r="K37" s="88">
        <v>0</v>
      </c>
      <c r="L37" s="88">
        <v>0</v>
      </c>
      <c r="M37" s="116">
        <v>1.1599999999999999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15.64</v>
      </c>
      <c r="W37">
        <v>0</v>
      </c>
      <c r="X37">
        <v>14.48</v>
      </c>
      <c r="Y37">
        <v>1.1599999999999999</v>
      </c>
      <c r="Z37">
        <v>0</v>
      </c>
    </row>
    <row r="38" spans="7:26">
      <c r="G38" t="s">
        <v>80</v>
      </c>
      <c r="H38" s="115">
        <v>0</v>
      </c>
      <c r="I38" s="88">
        <v>4.83</v>
      </c>
      <c r="J38" s="88">
        <v>0</v>
      </c>
      <c r="K38" s="88">
        <v>0</v>
      </c>
      <c r="L38" s="88">
        <v>0</v>
      </c>
      <c r="M38" s="116">
        <v>9.27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14.1</v>
      </c>
      <c r="W38">
        <v>0</v>
      </c>
      <c r="X38">
        <v>4.83</v>
      </c>
      <c r="Y38">
        <v>9.27</v>
      </c>
      <c r="Z38">
        <v>0</v>
      </c>
    </row>
    <row r="39" spans="7:26">
      <c r="G39" t="s">
        <v>81</v>
      </c>
      <c r="H39" s="115">
        <v>0</v>
      </c>
      <c r="I39" s="88">
        <v>9.66</v>
      </c>
      <c r="J39" s="88">
        <v>0</v>
      </c>
      <c r="K39" s="88">
        <v>0</v>
      </c>
      <c r="L39" s="88">
        <v>0</v>
      </c>
      <c r="M39" s="116">
        <v>9.65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19.309999999999999</v>
      </c>
      <c r="W39">
        <v>0</v>
      </c>
      <c r="X39">
        <v>9.66</v>
      </c>
      <c r="Y39">
        <v>9.65</v>
      </c>
      <c r="Z39">
        <v>0</v>
      </c>
    </row>
    <row r="40" spans="7:26">
      <c r="G40" t="s">
        <v>82</v>
      </c>
      <c r="H40" s="115">
        <v>0</v>
      </c>
      <c r="I40" s="88">
        <v>28.97</v>
      </c>
      <c r="J40" s="88">
        <v>0</v>
      </c>
      <c r="K40" s="88">
        <v>0</v>
      </c>
      <c r="L40" s="88">
        <v>0</v>
      </c>
      <c r="M40" s="116">
        <v>9.66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38.630000000000003</v>
      </c>
      <c r="W40">
        <v>0</v>
      </c>
      <c r="X40">
        <v>28.97</v>
      </c>
      <c r="Y40">
        <v>9.66</v>
      </c>
      <c r="Z40">
        <v>0</v>
      </c>
    </row>
    <row r="41" spans="7:26">
      <c r="G41" t="s">
        <v>83</v>
      </c>
      <c r="H41" s="115">
        <v>0</v>
      </c>
      <c r="I41" s="88">
        <v>19.32</v>
      </c>
      <c r="J41" s="88">
        <v>0</v>
      </c>
      <c r="K41" s="88">
        <v>0</v>
      </c>
      <c r="L41" s="88">
        <v>0</v>
      </c>
      <c r="M41" s="116">
        <v>7.53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26.85</v>
      </c>
      <c r="W41">
        <v>0</v>
      </c>
      <c r="X41">
        <v>19.32</v>
      </c>
      <c r="Y41">
        <v>7.53</v>
      </c>
      <c r="Z41">
        <v>0</v>
      </c>
    </row>
    <row r="42" spans="7:26">
      <c r="G42" t="s">
        <v>84</v>
      </c>
      <c r="H42" s="115">
        <v>0</v>
      </c>
      <c r="I42" s="88">
        <v>14.48</v>
      </c>
      <c r="J42" s="88">
        <v>0</v>
      </c>
      <c r="K42" s="88">
        <v>0</v>
      </c>
      <c r="L42" s="88">
        <v>0</v>
      </c>
      <c r="M42" s="116">
        <v>9.66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24.14</v>
      </c>
      <c r="W42">
        <v>0</v>
      </c>
      <c r="X42">
        <v>14.48</v>
      </c>
      <c r="Y42">
        <v>9.66</v>
      </c>
      <c r="Z42">
        <v>0</v>
      </c>
    </row>
    <row r="43" spans="7:26">
      <c r="G43" t="s">
        <v>85</v>
      </c>
      <c r="H43" s="115">
        <v>0</v>
      </c>
      <c r="I43" s="88">
        <v>9.66</v>
      </c>
      <c r="J43" s="88">
        <v>0</v>
      </c>
      <c r="K43" s="88">
        <v>0</v>
      </c>
      <c r="L43" s="88">
        <v>0</v>
      </c>
      <c r="M43" s="116">
        <v>9.65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19.309999999999999</v>
      </c>
      <c r="W43">
        <v>0</v>
      </c>
      <c r="X43">
        <v>9.66</v>
      </c>
      <c r="Y43">
        <v>9.65</v>
      </c>
      <c r="Z43">
        <v>0</v>
      </c>
    </row>
    <row r="44" spans="7:26">
      <c r="G44" t="s">
        <v>86</v>
      </c>
      <c r="H44" s="115">
        <v>160.4</v>
      </c>
      <c r="I44" s="88">
        <v>4.83</v>
      </c>
      <c r="J44" s="88">
        <v>0</v>
      </c>
      <c r="K44" s="88">
        <v>0</v>
      </c>
      <c r="L44" s="88">
        <v>0</v>
      </c>
      <c r="M44" s="116">
        <v>1.35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166.58</v>
      </c>
      <c r="W44">
        <v>160.4</v>
      </c>
      <c r="X44">
        <v>4.83</v>
      </c>
      <c r="Y44">
        <v>1.35</v>
      </c>
      <c r="Z44">
        <v>0</v>
      </c>
    </row>
    <row r="45" spans="7:26">
      <c r="G45" t="s">
        <v>87</v>
      </c>
      <c r="H45" s="115">
        <v>197.49</v>
      </c>
      <c r="I45" s="88">
        <v>0</v>
      </c>
      <c r="J45" s="88">
        <v>0</v>
      </c>
      <c r="K45" s="88">
        <v>0</v>
      </c>
      <c r="L45" s="88">
        <v>0</v>
      </c>
      <c r="M45" s="116">
        <v>6.66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204.15</v>
      </c>
      <c r="W45">
        <v>197.49</v>
      </c>
      <c r="X45">
        <v>0</v>
      </c>
      <c r="Y45">
        <v>6.66</v>
      </c>
      <c r="Z45">
        <v>0</v>
      </c>
    </row>
    <row r="46" spans="7:26">
      <c r="G46" t="s">
        <v>88</v>
      </c>
      <c r="H46" s="115">
        <v>197.29</v>
      </c>
      <c r="I46" s="88">
        <v>0</v>
      </c>
      <c r="J46" s="88">
        <v>0</v>
      </c>
      <c r="K46" s="88">
        <v>0</v>
      </c>
      <c r="L46" s="88">
        <v>0</v>
      </c>
      <c r="M46" s="116">
        <v>4.93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202.22</v>
      </c>
      <c r="W46">
        <v>197.29</v>
      </c>
      <c r="X46">
        <v>0</v>
      </c>
      <c r="Y46">
        <v>4.93</v>
      </c>
      <c r="Z46">
        <v>0</v>
      </c>
    </row>
    <row r="47" spans="7:26">
      <c r="G47" t="s">
        <v>89</v>
      </c>
      <c r="H47" s="115">
        <v>270.39</v>
      </c>
      <c r="I47" s="88">
        <v>0</v>
      </c>
      <c r="J47" s="88">
        <v>0</v>
      </c>
      <c r="K47" s="88">
        <v>0</v>
      </c>
      <c r="L47" s="88">
        <v>0</v>
      </c>
      <c r="M47" s="116">
        <v>9.66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280.05</v>
      </c>
      <c r="W47">
        <v>270.39</v>
      </c>
      <c r="X47">
        <v>0</v>
      </c>
      <c r="Y47">
        <v>9.66</v>
      </c>
      <c r="Z47">
        <v>0</v>
      </c>
    </row>
    <row r="48" spans="7:26">
      <c r="G48" t="s">
        <v>90</v>
      </c>
      <c r="H48" s="115">
        <v>255.91</v>
      </c>
      <c r="I48" s="88">
        <v>0</v>
      </c>
      <c r="J48" s="88">
        <v>0</v>
      </c>
      <c r="K48" s="88">
        <v>0</v>
      </c>
      <c r="L48" s="88">
        <v>0</v>
      </c>
      <c r="M48" s="116">
        <v>5.6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261.51</v>
      </c>
      <c r="W48">
        <v>255.91</v>
      </c>
      <c r="X48">
        <v>0</v>
      </c>
      <c r="Y48">
        <v>5.6</v>
      </c>
      <c r="Z48">
        <v>0</v>
      </c>
    </row>
    <row r="49" spans="7:26">
      <c r="G49" t="s">
        <v>91</v>
      </c>
      <c r="H49" s="115">
        <v>173.44</v>
      </c>
      <c r="I49" s="88">
        <v>0</v>
      </c>
      <c r="J49" s="88">
        <v>0</v>
      </c>
      <c r="K49" s="88">
        <v>0</v>
      </c>
      <c r="L49" s="88">
        <v>0</v>
      </c>
      <c r="M49" s="116">
        <v>6.76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180.2</v>
      </c>
      <c r="W49">
        <v>173.44</v>
      </c>
      <c r="X49">
        <v>0</v>
      </c>
      <c r="Y49">
        <v>6.76</v>
      </c>
      <c r="Z49">
        <v>0</v>
      </c>
    </row>
    <row r="50" spans="7:26">
      <c r="G50" t="s">
        <v>92</v>
      </c>
      <c r="H50" s="115">
        <v>155.09</v>
      </c>
      <c r="I50" s="88">
        <v>0</v>
      </c>
      <c r="J50" s="88">
        <v>0</v>
      </c>
      <c r="K50" s="88">
        <v>0</v>
      </c>
      <c r="L50" s="88">
        <v>0</v>
      </c>
      <c r="M50" s="116">
        <v>7.82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162.91</v>
      </c>
      <c r="W50">
        <v>155.09</v>
      </c>
      <c r="X50">
        <v>0</v>
      </c>
      <c r="Y50">
        <v>7.82</v>
      </c>
      <c r="Z50">
        <v>0</v>
      </c>
    </row>
    <row r="51" spans="7:26">
      <c r="G51" t="s">
        <v>93</v>
      </c>
      <c r="H51" s="115">
        <v>103.62</v>
      </c>
      <c r="I51" s="88">
        <v>0</v>
      </c>
      <c r="J51" s="88">
        <v>0</v>
      </c>
      <c r="K51" s="88">
        <v>0</v>
      </c>
      <c r="L51" s="88">
        <v>0</v>
      </c>
      <c r="M51" s="116">
        <v>1.06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104.68</v>
      </c>
      <c r="W51">
        <v>103.62</v>
      </c>
      <c r="X51">
        <v>0</v>
      </c>
      <c r="Y51">
        <v>1.06</v>
      </c>
      <c r="Z51">
        <v>0</v>
      </c>
    </row>
    <row r="52" spans="7:26">
      <c r="G52" t="s">
        <v>94</v>
      </c>
      <c r="H52" s="115">
        <v>80.540000000000006</v>
      </c>
      <c r="I52" s="88">
        <v>0</v>
      </c>
      <c r="J52" s="88">
        <v>0</v>
      </c>
      <c r="K52" s="88">
        <v>0</v>
      </c>
      <c r="L52" s="88">
        <v>0</v>
      </c>
      <c r="M52" s="116">
        <v>9.66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90.2</v>
      </c>
      <c r="W52">
        <v>80.540000000000006</v>
      </c>
      <c r="X52">
        <v>0</v>
      </c>
      <c r="Y52">
        <v>9.66</v>
      </c>
      <c r="Z52">
        <v>0</v>
      </c>
    </row>
    <row r="53" spans="7:26">
      <c r="G53" t="s">
        <v>95</v>
      </c>
      <c r="H53" s="115">
        <v>19.989999999999998</v>
      </c>
      <c r="I53" s="88">
        <v>0</v>
      </c>
      <c r="J53" s="88">
        <v>0</v>
      </c>
      <c r="K53" s="88">
        <v>0</v>
      </c>
      <c r="L53" s="88">
        <v>0</v>
      </c>
      <c r="M53" s="116">
        <v>9.4600000000000009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29.45</v>
      </c>
      <c r="W53">
        <v>19.989999999999998</v>
      </c>
      <c r="X53">
        <v>0</v>
      </c>
      <c r="Y53">
        <v>9.4600000000000009</v>
      </c>
      <c r="Z53">
        <v>0</v>
      </c>
    </row>
    <row r="54" spans="7:26">
      <c r="G54" t="s">
        <v>96</v>
      </c>
      <c r="H54" s="115">
        <v>31.38</v>
      </c>
      <c r="I54" s="88">
        <v>0</v>
      </c>
      <c r="J54" s="88">
        <v>0</v>
      </c>
      <c r="K54" s="88">
        <v>0</v>
      </c>
      <c r="L54" s="88">
        <v>0</v>
      </c>
      <c r="M54" s="116">
        <v>9.66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41.04</v>
      </c>
      <c r="W54">
        <v>31.38</v>
      </c>
      <c r="X54">
        <v>0</v>
      </c>
      <c r="Y54">
        <v>9.66</v>
      </c>
      <c r="Z54">
        <v>0</v>
      </c>
    </row>
    <row r="55" spans="7:26">
      <c r="G55" t="s">
        <v>97</v>
      </c>
      <c r="H55" s="115">
        <v>71.47</v>
      </c>
      <c r="I55" s="88">
        <v>0</v>
      </c>
      <c r="J55" s="88">
        <v>0</v>
      </c>
      <c r="K55" s="88">
        <v>0</v>
      </c>
      <c r="L55" s="88">
        <v>0</v>
      </c>
      <c r="M55" s="116">
        <v>9.4600000000000009</v>
      </c>
      <c r="N55" s="115">
        <v>0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-10</v>
      </c>
      <c r="V55" s="116">
        <v>80.930000000000007</v>
      </c>
      <c r="W55">
        <v>71.47</v>
      </c>
      <c r="X55">
        <v>0</v>
      </c>
      <c r="Y55">
        <v>9.4600000000000009</v>
      </c>
      <c r="Z55">
        <v>-10</v>
      </c>
    </row>
    <row r="56" spans="7:26">
      <c r="G56" t="s">
        <v>98</v>
      </c>
      <c r="H56" s="115">
        <v>43.46</v>
      </c>
      <c r="I56" s="88">
        <v>0</v>
      </c>
      <c r="J56" s="88">
        <v>0</v>
      </c>
      <c r="K56" s="88">
        <v>0</v>
      </c>
      <c r="L56" s="88">
        <v>0</v>
      </c>
      <c r="M56" s="116">
        <v>8.4</v>
      </c>
      <c r="N56" s="115">
        <v>0</v>
      </c>
      <c r="O56" s="88">
        <v>-29</v>
      </c>
      <c r="P56" s="88">
        <v>0</v>
      </c>
      <c r="Q56" s="88">
        <v>0</v>
      </c>
      <c r="R56" s="88">
        <v>0</v>
      </c>
      <c r="S56" s="116">
        <v>0</v>
      </c>
      <c r="U56" s="115">
        <v>-29</v>
      </c>
      <c r="V56" s="116">
        <v>51.86</v>
      </c>
      <c r="W56">
        <v>43.46</v>
      </c>
      <c r="X56">
        <v>-29</v>
      </c>
      <c r="Y56">
        <v>8.4</v>
      </c>
      <c r="Z56">
        <v>0</v>
      </c>
    </row>
    <row r="57" spans="7:26">
      <c r="G57" t="s">
        <v>99</v>
      </c>
      <c r="H57" s="115">
        <v>27.04</v>
      </c>
      <c r="I57" s="88">
        <v>0</v>
      </c>
      <c r="J57" s="88">
        <v>0</v>
      </c>
      <c r="K57" s="88">
        <v>0</v>
      </c>
      <c r="L57" s="88">
        <v>0</v>
      </c>
      <c r="M57" s="116">
        <v>9.3699999999999992</v>
      </c>
      <c r="N57" s="115">
        <v>0</v>
      </c>
      <c r="O57" s="88">
        <v>-29</v>
      </c>
      <c r="P57" s="88">
        <v>0</v>
      </c>
      <c r="Q57" s="88">
        <v>0</v>
      </c>
      <c r="R57" s="88">
        <v>0</v>
      </c>
      <c r="S57" s="116">
        <v>0</v>
      </c>
      <c r="U57" s="115">
        <v>-29</v>
      </c>
      <c r="V57" s="116">
        <v>36.409999999999997</v>
      </c>
      <c r="W57">
        <v>27.04</v>
      </c>
      <c r="X57">
        <v>-29</v>
      </c>
      <c r="Y57">
        <v>9.3699999999999992</v>
      </c>
      <c r="Z57">
        <v>0</v>
      </c>
    </row>
    <row r="58" spans="7:26">
      <c r="G58" t="s">
        <v>100</v>
      </c>
      <c r="H58" s="115">
        <v>13.52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-29</v>
      </c>
      <c r="P58" s="88">
        <v>0</v>
      </c>
      <c r="Q58" s="88">
        <v>0</v>
      </c>
      <c r="R58" s="88">
        <v>0</v>
      </c>
      <c r="S58" s="116">
        <v>0</v>
      </c>
      <c r="U58" s="115">
        <v>-29</v>
      </c>
      <c r="V58" s="116">
        <v>13.52</v>
      </c>
      <c r="W58">
        <v>13.52</v>
      </c>
      <c r="X58">
        <v>-29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6.76</v>
      </c>
      <c r="N59" s="115">
        <v>0</v>
      </c>
      <c r="O59" s="88">
        <v>-4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6.76</v>
      </c>
      <c r="W59">
        <v>0</v>
      </c>
      <c r="X59">
        <v>-4</v>
      </c>
      <c r="Y59">
        <v>6.76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9.66</v>
      </c>
      <c r="N60" s="115">
        <v>0</v>
      </c>
      <c r="O60" s="88">
        <v>-4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9.66</v>
      </c>
      <c r="W60">
        <v>0</v>
      </c>
      <c r="X60">
        <v>-4</v>
      </c>
      <c r="Y60">
        <v>9.66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9.66</v>
      </c>
      <c r="W61">
        <v>0</v>
      </c>
      <c r="X61">
        <v>0</v>
      </c>
      <c r="Y61">
        <v>9.66</v>
      </c>
      <c r="Z61">
        <v>0</v>
      </c>
    </row>
    <row r="62" spans="7:26">
      <c r="G62" t="s">
        <v>104</v>
      </c>
      <c r="H62" s="115">
        <v>0.19</v>
      </c>
      <c r="I62" s="88">
        <v>0</v>
      </c>
      <c r="J62" s="88">
        <v>0</v>
      </c>
      <c r="K62" s="88">
        <v>0</v>
      </c>
      <c r="L62" s="88">
        <v>0</v>
      </c>
      <c r="M62" s="116">
        <v>9.66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9.85</v>
      </c>
      <c r="W62">
        <v>0.19</v>
      </c>
      <c r="X62">
        <v>0</v>
      </c>
      <c r="Y62">
        <v>9.66</v>
      </c>
      <c r="Z62">
        <v>0</v>
      </c>
    </row>
    <row r="63" spans="7:26">
      <c r="G63" t="s">
        <v>105</v>
      </c>
      <c r="H63" s="115">
        <v>48.29</v>
      </c>
      <c r="I63" s="88">
        <v>0</v>
      </c>
      <c r="J63" s="88">
        <v>0</v>
      </c>
      <c r="K63" s="88">
        <v>0</v>
      </c>
      <c r="L63" s="88">
        <v>0</v>
      </c>
      <c r="M63" s="116">
        <v>9.17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57.46</v>
      </c>
      <c r="W63">
        <v>48.29</v>
      </c>
      <c r="X63">
        <v>0</v>
      </c>
      <c r="Y63">
        <v>9.17</v>
      </c>
      <c r="Z63">
        <v>0</v>
      </c>
    </row>
    <row r="64" spans="7:26">
      <c r="G64" t="s">
        <v>106</v>
      </c>
      <c r="H64" s="115">
        <v>84.98</v>
      </c>
      <c r="I64" s="88">
        <v>0</v>
      </c>
      <c r="J64" s="88">
        <v>0</v>
      </c>
      <c r="K64" s="88">
        <v>0</v>
      </c>
      <c r="L64" s="88">
        <v>0</v>
      </c>
      <c r="M64" s="116">
        <v>9.3699999999999992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94.35</v>
      </c>
      <c r="W64">
        <v>84.98</v>
      </c>
      <c r="X64">
        <v>0</v>
      </c>
      <c r="Y64">
        <v>9.3699999999999992</v>
      </c>
      <c r="Z64">
        <v>0</v>
      </c>
    </row>
    <row r="65" spans="7:26">
      <c r="G65" t="s">
        <v>107</v>
      </c>
      <c r="H65" s="115">
        <v>12.36</v>
      </c>
      <c r="I65" s="88">
        <v>0</v>
      </c>
      <c r="J65" s="88">
        <v>0</v>
      </c>
      <c r="K65" s="88">
        <v>0</v>
      </c>
      <c r="L65" s="88">
        <v>0</v>
      </c>
      <c r="M65" s="116">
        <v>2.9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15.26</v>
      </c>
      <c r="W65">
        <v>12.36</v>
      </c>
      <c r="X65">
        <v>0</v>
      </c>
      <c r="Y65">
        <v>2.9</v>
      </c>
      <c r="Z65">
        <v>0</v>
      </c>
    </row>
    <row r="66" spans="7:26">
      <c r="G66" t="s">
        <v>108</v>
      </c>
      <c r="H66" s="115">
        <v>58.61</v>
      </c>
      <c r="I66" s="88">
        <v>0</v>
      </c>
      <c r="J66" s="88">
        <v>0</v>
      </c>
      <c r="K66" s="88">
        <v>0</v>
      </c>
      <c r="L66" s="88">
        <v>0</v>
      </c>
      <c r="M66" s="116">
        <v>9.66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68.27</v>
      </c>
      <c r="W66">
        <v>58.61</v>
      </c>
      <c r="X66">
        <v>0</v>
      </c>
      <c r="Y66">
        <v>9.66</v>
      </c>
      <c r="Z66">
        <v>0</v>
      </c>
    </row>
    <row r="67" spans="7:26">
      <c r="G67" t="s">
        <v>109</v>
      </c>
      <c r="H67" s="115">
        <v>106.22</v>
      </c>
      <c r="I67" s="88">
        <v>0</v>
      </c>
      <c r="J67" s="88">
        <v>0</v>
      </c>
      <c r="K67" s="88">
        <v>0</v>
      </c>
      <c r="L67" s="88">
        <v>0</v>
      </c>
      <c r="M67" s="116">
        <v>9.66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115.88</v>
      </c>
      <c r="W67">
        <v>106.22</v>
      </c>
      <c r="X67">
        <v>0</v>
      </c>
      <c r="Y67">
        <v>9.66</v>
      </c>
      <c r="Z67">
        <v>0</v>
      </c>
    </row>
    <row r="68" spans="7:26">
      <c r="G68" t="s">
        <v>110</v>
      </c>
      <c r="H68" s="115">
        <v>96.08</v>
      </c>
      <c r="I68" s="88">
        <v>0</v>
      </c>
      <c r="J68" s="88">
        <v>0</v>
      </c>
      <c r="K68" s="88">
        <v>0</v>
      </c>
      <c r="L68" s="88">
        <v>0</v>
      </c>
      <c r="M68" s="116">
        <v>9.66</v>
      </c>
      <c r="N68" s="115">
        <v>0</v>
      </c>
      <c r="O68" s="88">
        <v>-4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105.74</v>
      </c>
      <c r="W68">
        <v>96.08</v>
      </c>
      <c r="X68">
        <v>-4</v>
      </c>
      <c r="Y68">
        <v>9.66</v>
      </c>
      <c r="Z68">
        <v>0</v>
      </c>
    </row>
    <row r="69" spans="7:26">
      <c r="G69" t="s">
        <v>111</v>
      </c>
      <c r="H69" s="115">
        <v>246.25</v>
      </c>
      <c r="I69" s="88">
        <v>0</v>
      </c>
      <c r="J69" s="88">
        <v>0</v>
      </c>
      <c r="K69" s="88">
        <v>0</v>
      </c>
      <c r="L69" s="88">
        <v>0</v>
      </c>
      <c r="M69" s="116">
        <v>9.66</v>
      </c>
      <c r="N69" s="115">
        <v>0</v>
      </c>
      <c r="O69" s="88">
        <v>-35</v>
      </c>
      <c r="P69" s="88">
        <v>-15</v>
      </c>
      <c r="Q69" s="88">
        <v>0</v>
      </c>
      <c r="R69" s="88">
        <v>0</v>
      </c>
      <c r="S69" s="116">
        <v>0</v>
      </c>
      <c r="U69" s="115">
        <v>-50</v>
      </c>
      <c r="V69" s="116">
        <v>255.91</v>
      </c>
      <c r="W69">
        <v>246.25</v>
      </c>
      <c r="X69">
        <v>-35</v>
      </c>
      <c r="Y69">
        <v>9.66</v>
      </c>
      <c r="Z69">
        <v>-15</v>
      </c>
    </row>
    <row r="70" spans="7:26">
      <c r="G70" t="s">
        <v>112</v>
      </c>
      <c r="H70" s="115">
        <v>264.89</v>
      </c>
      <c r="I70" s="88">
        <v>0</v>
      </c>
      <c r="J70" s="88">
        <v>0</v>
      </c>
      <c r="K70" s="88">
        <v>0</v>
      </c>
      <c r="L70" s="88">
        <v>0</v>
      </c>
      <c r="M70" s="116">
        <v>7.63</v>
      </c>
      <c r="N70" s="115">
        <v>0</v>
      </c>
      <c r="O70" s="88">
        <v>-5</v>
      </c>
      <c r="P70" s="88">
        <v>-1</v>
      </c>
      <c r="Q70" s="88">
        <v>0</v>
      </c>
      <c r="R70" s="88">
        <v>0</v>
      </c>
      <c r="S70" s="116">
        <v>0</v>
      </c>
      <c r="U70" s="115">
        <v>-6</v>
      </c>
      <c r="V70" s="116">
        <v>272.52</v>
      </c>
      <c r="W70">
        <v>264.89</v>
      </c>
      <c r="X70">
        <v>-5</v>
      </c>
      <c r="Y70">
        <v>7.63</v>
      </c>
      <c r="Z70">
        <v>-1</v>
      </c>
    </row>
    <row r="71" spans="7:26">
      <c r="G71" t="s">
        <v>113</v>
      </c>
      <c r="H71" s="115">
        <v>191.21</v>
      </c>
      <c r="I71" s="88">
        <v>33.799999999999997</v>
      </c>
      <c r="J71" s="88">
        <v>0</v>
      </c>
      <c r="K71" s="88">
        <v>0</v>
      </c>
      <c r="L71" s="88">
        <v>0</v>
      </c>
      <c r="M71" s="116">
        <v>9.66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234.67</v>
      </c>
      <c r="W71">
        <v>191.21</v>
      </c>
      <c r="X71">
        <v>33.799999999999997</v>
      </c>
      <c r="Y71">
        <v>9.66</v>
      </c>
      <c r="Z71">
        <v>0</v>
      </c>
    </row>
    <row r="72" spans="7:26">
      <c r="G72" t="s">
        <v>114</v>
      </c>
      <c r="H72" s="115">
        <v>0</v>
      </c>
      <c r="I72" s="88">
        <v>57.94</v>
      </c>
      <c r="J72" s="88">
        <v>0</v>
      </c>
      <c r="K72" s="88">
        <v>0</v>
      </c>
      <c r="L72" s="88">
        <v>0</v>
      </c>
      <c r="M72" s="116">
        <v>3.67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61.61</v>
      </c>
      <c r="W72">
        <v>0</v>
      </c>
      <c r="X72">
        <v>57.94</v>
      </c>
      <c r="Y72">
        <v>3.67</v>
      </c>
      <c r="Z72">
        <v>0</v>
      </c>
    </row>
    <row r="73" spans="7:26">
      <c r="G73" t="s">
        <v>115</v>
      </c>
      <c r="H73" s="115">
        <v>0</v>
      </c>
      <c r="I73" s="88">
        <v>77.25</v>
      </c>
      <c r="J73" s="88">
        <v>0</v>
      </c>
      <c r="K73" s="88">
        <v>0</v>
      </c>
      <c r="L73" s="88">
        <v>0</v>
      </c>
      <c r="M73" s="116">
        <v>9.66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86.91</v>
      </c>
      <c r="W73">
        <v>0</v>
      </c>
      <c r="X73">
        <v>77.25</v>
      </c>
      <c r="Y73">
        <v>9.66</v>
      </c>
      <c r="Z73">
        <v>0</v>
      </c>
    </row>
    <row r="74" spans="7:26">
      <c r="G74" t="s">
        <v>116</v>
      </c>
      <c r="H74" s="115">
        <v>0</v>
      </c>
      <c r="I74" s="88">
        <v>96.57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96.57</v>
      </c>
      <c r="W74">
        <v>0</v>
      </c>
      <c r="X74">
        <v>96.57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-11</v>
      </c>
      <c r="Q76" s="88">
        <v>0</v>
      </c>
      <c r="R76" s="88">
        <v>0</v>
      </c>
      <c r="S76" s="116">
        <v>0</v>
      </c>
      <c r="U76" s="115">
        <v>-11</v>
      </c>
      <c r="V76" s="116">
        <v>0</v>
      </c>
      <c r="W76">
        <v>0</v>
      </c>
      <c r="X76">
        <v>0</v>
      </c>
      <c r="Y76">
        <v>0</v>
      </c>
      <c r="Z76">
        <v>-11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-5</v>
      </c>
      <c r="P77" s="88">
        <v>0</v>
      </c>
      <c r="Q77" s="88">
        <v>0</v>
      </c>
      <c r="R77" s="88">
        <v>0</v>
      </c>
      <c r="S77" s="116">
        <v>0</v>
      </c>
      <c r="U77" s="115">
        <v>-5</v>
      </c>
      <c r="V77" s="116">
        <v>0</v>
      </c>
      <c r="W77">
        <v>0</v>
      </c>
      <c r="X77">
        <v>-5</v>
      </c>
      <c r="Y77">
        <v>0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-20</v>
      </c>
      <c r="P78" s="88">
        <v>-5</v>
      </c>
      <c r="Q78" s="88">
        <v>0</v>
      </c>
      <c r="R78" s="88">
        <v>0</v>
      </c>
      <c r="S78" s="116">
        <v>0</v>
      </c>
      <c r="U78" s="115">
        <v>-25</v>
      </c>
      <c r="V78" s="116">
        <v>0</v>
      </c>
      <c r="W78">
        <v>0</v>
      </c>
      <c r="X78">
        <v>-20</v>
      </c>
      <c r="Y78">
        <v>0</v>
      </c>
      <c r="Z78">
        <v>-5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-25</v>
      </c>
      <c r="P79" s="88">
        <v>-25</v>
      </c>
      <c r="Q79" s="88">
        <v>0</v>
      </c>
      <c r="R79" s="88">
        <v>0</v>
      </c>
      <c r="S79" s="116">
        <v>0</v>
      </c>
      <c r="U79" s="115">
        <v>-50</v>
      </c>
      <c r="V79" s="116">
        <v>0</v>
      </c>
      <c r="W79">
        <v>0</v>
      </c>
      <c r="X79">
        <v>-25</v>
      </c>
      <c r="Y79">
        <v>0</v>
      </c>
      <c r="Z79">
        <v>-25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-10</v>
      </c>
      <c r="P80" s="88">
        <v>-25</v>
      </c>
      <c r="Q80" s="88">
        <v>0</v>
      </c>
      <c r="R80" s="88">
        <v>0</v>
      </c>
      <c r="S80" s="116">
        <v>0</v>
      </c>
      <c r="U80" s="115">
        <v>-35</v>
      </c>
      <c r="V80" s="116">
        <v>0</v>
      </c>
      <c r="W80">
        <v>0</v>
      </c>
      <c r="X80">
        <v>-10</v>
      </c>
      <c r="Y80">
        <v>0</v>
      </c>
      <c r="Z80">
        <v>-25</v>
      </c>
    </row>
    <row r="81" spans="7:26">
      <c r="G81" t="s">
        <v>123</v>
      </c>
      <c r="H81" s="115">
        <v>56.98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56.98</v>
      </c>
      <c r="W81">
        <v>56.98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9.27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9.27</v>
      </c>
      <c r="W83">
        <v>0</v>
      </c>
      <c r="X83">
        <v>0</v>
      </c>
      <c r="Y83">
        <v>9.27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9.66</v>
      </c>
      <c r="W84">
        <v>0</v>
      </c>
      <c r="X84">
        <v>0</v>
      </c>
      <c r="Y84">
        <v>9.66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9.66</v>
      </c>
      <c r="W85">
        <v>0</v>
      </c>
      <c r="X85">
        <v>0</v>
      </c>
      <c r="Y85">
        <v>9.66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3.28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3.28</v>
      </c>
      <c r="W86">
        <v>0</v>
      </c>
      <c r="X86">
        <v>0</v>
      </c>
      <c r="Y86">
        <v>3.28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9.66</v>
      </c>
      <c r="W87">
        <v>0</v>
      </c>
      <c r="X87">
        <v>0</v>
      </c>
      <c r="Y87">
        <v>9.66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9.66</v>
      </c>
      <c r="W88">
        <v>0</v>
      </c>
      <c r="X88">
        <v>0</v>
      </c>
      <c r="Y88">
        <v>9.66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9.66</v>
      </c>
      <c r="W89">
        <v>0</v>
      </c>
      <c r="X89">
        <v>0</v>
      </c>
      <c r="Y89">
        <v>9.66</v>
      </c>
      <c r="Z89">
        <v>0</v>
      </c>
    </row>
    <row r="90" spans="7:26">
      <c r="G90" t="s">
        <v>132</v>
      </c>
      <c r="H90" s="115">
        <v>21.25</v>
      </c>
      <c r="I90" s="88">
        <v>0</v>
      </c>
      <c r="J90" s="88">
        <v>0</v>
      </c>
      <c r="K90" s="88">
        <v>0</v>
      </c>
      <c r="L90" s="88">
        <v>0</v>
      </c>
      <c r="M90" s="116">
        <v>7.24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28.49</v>
      </c>
      <c r="W90">
        <v>21.25</v>
      </c>
      <c r="X90">
        <v>0</v>
      </c>
      <c r="Y90">
        <v>7.24</v>
      </c>
      <c r="Z90">
        <v>0</v>
      </c>
    </row>
    <row r="91" spans="7:26">
      <c r="G91" t="s">
        <v>133</v>
      </c>
      <c r="H91" s="115">
        <v>164.07</v>
      </c>
      <c r="I91" s="88">
        <v>0</v>
      </c>
      <c r="J91" s="88">
        <v>0</v>
      </c>
      <c r="K91" s="88">
        <v>0</v>
      </c>
      <c r="L91" s="88">
        <v>0</v>
      </c>
      <c r="M91" s="116">
        <v>8.02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172.09</v>
      </c>
      <c r="W91">
        <v>164.07</v>
      </c>
      <c r="X91">
        <v>0</v>
      </c>
      <c r="Y91">
        <v>8.02</v>
      </c>
      <c r="Z91">
        <v>0</v>
      </c>
    </row>
    <row r="92" spans="7:26">
      <c r="G92" t="s">
        <v>134</v>
      </c>
      <c r="H92" s="115">
        <v>111.06</v>
      </c>
      <c r="I92" s="88">
        <v>0</v>
      </c>
      <c r="J92" s="88">
        <v>0</v>
      </c>
      <c r="K92" s="88">
        <v>0</v>
      </c>
      <c r="L92" s="88">
        <v>0</v>
      </c>
      <c r="M92" s="116">
        <v>8.98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120.04</v>
      </c>
      <c r="W92">
        <v>111.06</v>
      </c>
      <c r="X92">
        <v>0</v>
      </c>
      <c r="Y92">
        <v>8.98</v>
      </c>
      <c r="Z92">
        <v>0</v>
      </c>
    </row>
    <row r="93" spans="7:26">
      <c r="G93" t="s">
        <v>135</v>
      </c>
      <c r="H93" s="115">
        <v>72.430000000000007</v>
      </c>
      <c r="I93" s="88">
        <v>0</v>
      </c>
      <c r="J93" s="88">
        <v>0</v>
      </c>
      <c r="K93" s="88">
        <v>0</v>
      </c>
      <c r="L93" s="88">
        <v>0</v>
      </c>
      <c r="M93" s="116">
        <v>0.48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72.91</v>
      </c>
      <c r="W93">
        <v>72.430000000000007</v>
      </c>
      <c r="X93">
        <v>0</v>
      </c>
      <c r="Y93">
        <v>0.48</v>
      </c>
      <c r="Z93">
        <v>0</v>
      </c>
    </row>
    <row r="94" spans="7:26">
      <c r="G94" t="s">
        <v>136</v>
      </c>
      <c r="H94" s="115">
        <v>28.97</v>
      </c>
      <c r="I94" s="88">
        <v>0</v>
      </c>
      <c r="J94" s="88">
        <v>0</v>
      </c>
      <c r="K94" s="88">
        <v>0</v>
      </c>
      <c r="L94" s="88">
        <v>0</v>
      </c>
      <c r="M94" s="116">
        <v>6.47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35.44</v>
      </c>
      <c r="W94">
        <v>28.97</v>
      </c>
      <c r="X94">
        <v>0</v>
      </c>
      <c r="Y94">
        <v>6.47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9.3699999999999992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9.3699999999999992</v>
      </c>
      <c r="W95">
        <v>0</v>
      </c>
      <c r="X95">
        <v>0</v>
      </c>
      <c r="Y95">
        <v>9.3699999999999992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7.15</v>
      </c>
      <c r="N96" s="115">
        <v>0</v>
      </c>
      <c r="O96" s="88">
        <v>-3</v>
      </c>
      <c r="P96" s="88">
        <v>-5</v>
      </c>
      <c r="Q96" s="88">
        <v>0</v>
      </c>
      <c r="R96" s="88">
        <v>0</v>
      </c>
      <c r="S96" s="116">
        <v>0</v>
      </c>
      <c r="U96" s="115">
        <v>-8</v>
      </c>
      <c r="V96" s="116">
        <v>7.15</v>
      </c>
      <c r="W96">
        <v>0</v>
      </c>
      <c r="X96">
        <v>-3</v>
      </c>
      <c r="Y96">
        <v>7.15</v>
      </c>
      <c r="Z96">
        <v>-5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5.79</v>
      </c>
      <c r="N97" s="115">
        <v>0</v>
      </c>
      <c r="O97" s="88">
        <v>-28</v>
      </c>
      <c r="P97" s="88">
        <v>-39</v>
      </c>
      <c r="Q97" s="88">
        <v>0</v>
      </c>
      <c r="R97" s="88">
        <v>0</v>
      </c>
      <c r="S97" s="116">
        <v>0</v>
      </c>
      <c r="U97" s="115">
        <v>-67</v>
      </c>
      <c r="V97" s="116">
        <v>5.79</v>
      </c>
      <c r="W97">
        <v>0</v>
      </c>
      <c r="X97">
        <v>-28</v>
      </c>
      <c r="Y97">
        <v>5.79</v>
      </c>
      <c r="Z97">
        <v>-39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2.99</v>
      </c>
      <c r="N98" s="115">
        <v>0</v>
      </c>
      <c r="O98" s="88">
        <v>-8</v>
      </c>
      <c r="P98" s="88">
        <v>-70</v>
      </c>
      <c r="Q98" s="88">
        <v>0</v>
      </c>
      <c r="R98" s="88">
        <v>0</v>
      </c>
      <c r="S98" s="116">
        <v>0</v>
      </c>
      <c r="U98" s="115">
        <v>-78</v>
      </c>
      <c r="V98" s="116">
        <v>2.99</v>
      </c>
      <c r="W98">
        <v>0</v>
      </c>
      <c r="X98">
        <v>-8</v>
      </c>
      <c r="Y98">
        <v>2.99</v>
      </c>
      <c r="Z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0.91605749999999986</v>
      </c>
      <c r="I99" s="111">
        <f t="shared" ref="I99:BQ99" si="1">SUM(I3:I98)/4000</f>
        <v>0.1496825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0.14452250000000005</v>
      </c>
      <c r="N99" s="110">
        <f t="shared" si="1"/>
        <v>0</v>
      </c>
      <c r="O99" s="111">
        <f t="shared" si="1"/>
        <v>-0.60720000000000007</v>
      </c>
      <c r="P99" s="111">
        <f t="shared" si="1"/>
        <v>-0.49987999999999999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-1.1070799999999998</v>
      </c>
      <c r="V99" s="112">
        <f t="shared" si="1"/>
        <v>1.210259999999999</v>
      </c>
      <c r="W99">
        <f t="shared" si="1"/>
        <v>0.91605749999999986</v>
      </c>
      <c r="X99">
        <f t="shared" si="1"/>
        <v>-0.45751750000000008</v>
      </c>
      <c r="Y99">
        <f t="shared" si="1"/>
        <v>0.14452250000000005</v>
      </c>
      <c r="Z99">
        <f t="shared" si="1"/>
        <v>-0.49987999999999999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494</v>
      </c>
      <c r="AL1" t="s">
        <v>495</v>
      </c>
      <c r="AM1" t="s">
        <v>495</v>
      </c>
      <c r="AN1" t="s">
        <v>495</v>
      </c>
      <c r="AO1" t="s">
        <v>495</v>
      </c>
      <c r="AP1" t="s">
        <v>496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503</v>
      </c>
      <c r="BD1" t="s">
        <v>504</v>
      </c>
      <c r="BE1" t="s">
        <v>504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44894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241</v>
      </c>
      <c r="AM2" t="s">
        <v>391</v>
      </c>
      <c r="AN2" t="s">
        <v>258</v>
      </c>
      <c r="AO2" t="s">
        <v>446</v>
      </c>
      <c r="AP2" t="s">
        <v>149</v>
      </c>
      <c r="AQ2" t="s">
        <v>497</v>
      </c>
      <c r="AR2" t="s">
        <v>498</v>
      </c>
      <c r="AS2" t="s">
        <v>498</v>
      </c>
      <c r="AT2" t="s">
        <v>498</v>
      </c>
      <c r="AU2" t="s">
        <v>498</v>
      </c>
      <c r="AV2" t="s">
        <v>498</v>
      </c>
      <c r="AW2" t="s">
        <v>498</v>
      </c>
      <c r="AX2" t="s">
        <v>499</v>
      </c>
      <c r="AY2" t="s">
        <v>499</v>
      </c>
      <c r="AZ2" t="s">
        <v>500</v>
      </c>
      <c r="BA2" t="s">
        <v>501</v>
      </c>
      <c r="BB2" t="s">
        <v>502</v>
      </c>
      <c r="BC2" t="s">
        <v>405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30.709999999999997</v>
      </c>
      <c r="I3" s="95">
        <v>0.72</v>
      </c>
      <c r="J3" s="95">
        <v>5.13</v>
      </c>
      <c r="K3" s="95">
        <v>0</v>
      </c>
      <c r="L3" s="95">
        <v>1.93</v>
      </c>
      <c r="M3" s="114">
        <v>0</v>
      </c>
      <c r="N3" s="113">
        <v>161.53</v>
      </c>
      <c r="O3" s="95">
        <v>292.97000000000003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4.54</v>
      </c>
      <c r="Y3">
        <v>0</v>
      </c>
      <c r="Z3">
        <v>21.4</v>
      </c>
      <c r="AA3">
        <v>0</v>
      </c>
      <c r="AB3">
        <v>1.93</v>
      </c>
      <c r="AC3">
        <v>0.68</v>
      </c>
      <c r="AD3">
        <v>0.36</v>
      </c>
      <c r="AE3">
        <v>0.52</v>
      </c>
      <c r="AF3">
        <v>0.93</v>
      </c>
      <c r="AG3">
        <v>0.72</v>
      </c>
      <c r="AH3">
        <v>1.01</v>
      </c>
      <c r="AI3">
        <v>0.63</v>
      </c>
      <c r="AJ3">
        <v>0.59</v>
      </c>
      <c r="AK3">
        <v>0.35</v>
      </c>
      <c r="AL3">
        <v>0.97</v>
      </c>
      <c r="AM3">
        <v>2.9</v>
      </c>
      <c r="AN3">
        <v>0.48</v>
      </c>
      <c r="AO3">
        <v>0.48</v>
      </c>
      <c r="AP3">
        <v>0</v>
      </c>
      <c r="AQ3">
        <v>0</v>
      </c>
      <c r="AR3">
        <v>0</v>
      </c>
      <c r="AS3">
        <v>134.6</v>
      </c>
      <c r="AT3">
        <v>26.93</v>
      </c>
      <c r="AU3">
        <v>9.0299999999999994</v>
      </c>
      <c r="AV3">
        <v>45.12</v>
      </c>
      <c r="AW3">
        <v>0</v>
      </c>
      <c r="AX3">
        <v>50</v>
      </c>
      <c r="AY3">
        <v>20</v>
      </c>
      <c r="AZ3">
        <v>18.82</v>
      </c>
      <c r="BA3">
        <v>50</v>
      </c>
      <c r="BB3">
        <v>100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30.709999999999997</v>
      </c>
      <c r="I4" s="88">
        <v>0.72</v>
      </c>
      <c r="J4" s="88">
        <v>5.13</v>
      </c>
      <c r="K4" s="88">
        <v>0</v>
      </c>
      <c r="L4" s="88">
        <v>1.93</v>
      </c>
      <c r="M4" s="116">
        <v>0</v>
      </c>
      <c r="N4" s="115">
        <v>161.53</v>
      </c>
      <c r="O4" s="88">
        <v>292.97000000000003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4.54</v>
      </c>
      <c r="Y4">
        <v>0</v>
      </c>
      <c r="Z4">
        <v>21.4</v>
      </c>
      <c r="AA4">
        <v>0</v>
      </c>
      <c r="AB4">
        <v>1.93</v>
      </c>
      <c r="AC4">
        <v>0.68</v>
      </c>
      <c r="AD4">
        <v>0.36</v>
      </c>
      <c r="AE4">
        <v>0.52</v>
      </c>
      <c r="AF4">
        <v>0.93</v>
      </c>
      <c r="AG4">
        <v>0.72</v>
      </c>
      <c r="AH4">
        <v>1.01</v>
      </c>
      <c r="AI4">
        <v>0.63</v>
      </c>
      <c r="AJ4">
        <v>0.59</v>
      </c>
      <c r="AK4">
        <v>0.35</v>
      </c>
      <c r="AL4">
        <v>0.97</v>
      </c>
      <c r="AM4">
        <v>2.9</v>
      </c>
      <c r="AN4">
        <v>0.48</v>
      </c>
      <c r="AO4">
        <v>0.48</v>
      </c>
      <c r="AP4">
        <v>0</v>
      </c>
      <c r="AQ4">
        <v>0</v>
      </c>
      <c r="AR4">
        <v>0</v>
      </c>
      <c r="AS4">
        <v>134.6</v>
      </c>
      <c r="AT4">
        <v>26.93</v>
      </c>
      <c r="AU4">
        <v>9.0299999999999994</v>
      </c>
      <c r="AV4">
        <v>45.12</v>
      </c>
      <c r="AW4">
        <v>0</v>
      </c>
      <c r="AX4">
        <v>50</v>
      </c>
      <c r="AY4">
        <v>20</v>
      </c>
      <c r="AZ4">
        <v>18.82</v>
      </c>
      <c r="BA4">
        <v>50</v>
      </c>
      <c r="BB4">
        <v>100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30.709999999999997</v>
      </c>
      <c r="I5" s="88">
        <v>0.72</v>
      </c>
      <c r="J5" s="88">
        <v>5.13</v>
      </c>
      <c r="K5" s="88">
        <v>0</v>
      </c>
      <c r="L5" s="88">
        <v>1.93</v>
      </c>
      <c r="M5" s="116">
        <v>0</v>
      </c>
      <c r="N5" s="115">
        <v>161.53</v>
      </c>
      <c r="O5" s="88">
        <v>292.97000000000003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4.54</v>
      </c>
      <c r="Y5">
        <v>0</v>
      </c>
      <c r="Z5">
        <v>21.4</v>
      </c>
      <c r="AA5">
        <v>0</v>
      </c>
      <c r="AB5">
        <v>1.93</v>
      </c>
      <c r="AC5">
        <v>0.68</v>
      </c>
      <c r="AD5">
        <v>0.36</v>
      </c>
      <c r="AE5">
        <v>0.52</v>
      </c>
      <c r="AF5">
        <v>0.93</v>
      </c>
      <c r="AG5">
        <v>0.72</v>
      </c>
      <c r="AH5">
        <v>1.01</v>
      </c>
      <c r="AI5">
        <v>0.63</v>
      </c>
      <c r="AJ5">
        <v>0.59</v>
      </c>
      <c r="AK5">
        <v>0.35</v>
      </c>
      <c r="AL5">
        <v>0.97</v>
      </c>
      <c r="AM5">
        <v>2.9</v>
      </c>
      <c r="AN5">
        <v>0.48</v>
      </c>
      <c r="AO5">
        <v>0.48</v>
      </c>
      <c r="AP5">
        <v>0</v>
      </c>
      <c r="AQ5">
        <v>0</v>
      </c>
      <c r="AR5">
        <v>0</v>
      </c>
      <c r="AS5">
        <v>134.6</v>
      </c>
      <c r="AT5">
        <v>26.93</v>
      </c>
      <c r="AU5">
        <v>9.0299999999999994</v>
      </c>
      <c r="AV5">
        <v>45.12</v>
      </c>
      <c r="AW5">
        <v>0</v>
      </c>
      <c r="AX5">
        <v>50</v>
      </c>
      <c r="AY5">
        <v>20</v>
      </c>
      <c r="AZ5">
        <v>18.82</v>
      </c>
      <c r="BA5">
        <v>50</v>
      </c>
      <c r="BB5">
        <v>100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30.709999999999997</v>
      </c>
      <c r="I6" s="88">
        <v>0.72</v>
      </c>
      <c r="J6" s="88">
        <v>5.13</v>
      </c>
      <c r="K6" s="88">
        <v>0</v>
      </c>
      <c r="L6" s="88">
        <v>1.93</v>
      </c>
      <c r="M6" s="116">
        <v>0</v>
      </c>
      <c r="N6" s="115">
        <v>161.53</v>
      </c>
      <c r="O6" s="88">
        <v>292.97000000000003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4.54</v>
      </c>
      <c r="Y6">
        <v>0</v>
      </c>
      <c r="Z6">
        <v>21.4</v>
      </c>
      <c r="AA6">
        <v>0</v>
      </c>
      <c r="AB6">
        <v>1.93</v>
      </c>
      <c r="AC6">
        <v>0.68</v>
      </c>
      <c r="AD6">
        <v>0.36</v>
      </c>
      <c r="AE6">
        <v>0.52</v>
      </c>
      <c r="AF6">
        <v>0.93</v>
      </c>
      <c r="AG6">
        <v>0.72</v>
      </c>
      <c r="AH6">
        <v>1.01</v>
      </c>
      <c r="AI6">
        <v>0.63</v>
      </c>
      <c r="AJ6">
        <v>0.59</v>
      </c>
      <c r="AK6">
        <v>0.35</v>
      </c>
      <c r="AL6">
        <v>0.97</v>
      </c>
      <c r="AM6">
        <v>2.9</v>
      </c>
      <c r="AN6">
        <v>0.48</v>
      </c>
      <c r="AO6">
        <v>0.48</v>
      </c>
      <c r="AP6">
        <v>0</v>
      </c>
      <c r="AQ6">
        <v>0</v>
      </c>
      <c r="AR6">
        <v>0</v>
      </c>
      <c r="AS6">
        <v>134.6</v>
      </c>
      <c r="AT6">
        <v>26.93</v>
      </c>
      <c r="AU6">
        <v>9.0299999999999994</v>
      </c>
      <c r="AV6">
        <v>45.12</v>
      </c>
      <c r="AW6">
        <v>0</v>
      </c>
      <c r="AX6">
        <v>50</v>
      </c>
      <c r="AY6">
        <v>20</v>
      </c>
      <c r="AZ6">
        <v>18.82</v>
      </c>
      <c r="BA6">
        <v>50</v>
      </c>
      <c r="BB6">
        <v>100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30.709999999999997</v>
      </c>
      <c r="I7" s="88">
        <v>0.72</v>
      </c>
      <c r="J7" s="88">
        <v>5.03</v>
      </c>
      <c r="K7" s="88">
        <v>0</v>
      </c>
      <c r="L7" s="88">
        <v>1.93</v>
      </c>
      <c r="M7" s="116">
        <v>0</v>
      </c>
      <c r="N7" s="115">
        <v>161.53</v>
      </c>
      <c r="O7" s="88">
        <v>292.97000000000003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4.4400000000000004</v>
      </c>
      <c r="Y7">
        <v>0</v>
      </c>
      <c r="Z7">
        <v>21.4</v>
      </c>
      <c r="AA7">
        <v>0</v>
      </c>
      <c r="AB7">
        <v>1.93</v>
      </c>
      <c r="AC7">
        <v>0.68</v>
      </c>
      <c r="AD7">
        <v>0.36</v>
      </c>
      <c r="AE7">
        <v>0.52</v>
      </c>
      <c r="AF7">
        <v>0.93</v>
      </c>
      <c r="AG7">
        <v>0.72</v>
      </c>
      <c r="AH7">
        <v>1.01</v>
      </c>
      <c r="AI7">
        <v>0.63</v>
      </c>
      <c r="AJ7">
        <v>0.59</v>
      </c>
      <c r="AK7">
        <v>0.35</v>
      </c>
      <c r="AL7">
        <v>0.97</v>
      </c>
      <c r="AM7">
        <v>2.9</v>
      </c>
      <c r="AN7">
        <v>0.48</v>
      </c>
      <c r="AO7">
        <v>0.48</v>
      </c>
      <c r="AP7">
        <v>0</v>
      </c>
      <c r="AQ7">
        <v>0</v>
      </c>
      <c r="AR7">
        <v>0</v>
      </c>
      <c r="AS7">
        <v>134.6</v>
      </c>
      <c r="AT7">
        <v>26.93</v>
      </c>
      <c r="AU7">
        <v>9.0299999999999994</v>
      </c>
      <c r="AV7">
        <v>45.12</v>
      </c>
      <c r="AW7">
        <v>0</v>
      </c>
      <c r="AX7">
        <v>50</v>
      </c>
      <c r="AY7">
        <v>20</v>
      </c>
      <c r="AZ7">
        <v>18.82</v>
      </c>
      <c r="BA7">
        <v>50</v>
      </c>
      <c r="BB7">
        <v>100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30.709999999999997</v>
      </c>
      <c r="I8" s="88">
        <v>0.72</v>
      </c>
      <c r="J8" s="88">
        <v>5.03</v>
      </c>
      <c r="K8" s="88">
        <v>0</v>
      </c>
      <c r="L8" s="88">
        <v>1.93</v>
      </c>
      <c r="M8" s="116">
        <v>0</v>
      </c>
      <c r="N8" s="115">
        <v>161.53</v>
      </c>
      <c r="O8" s="88">
        <v>292.97000000000003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4.4400000000000004</v>
      </c>
      <c r="Y8">
        <v>0</v>
      </c>
      <c r="Z8">
        <v>21.4</v>
      </c>
      <c r="AA8">
        <v>0</v>
      </c>
      <c r="AB8">
        <v>1.93</v>
      </c>
      <c r="AC8">
        <v>0.68</v>
      </c>
      <c r="AD8">
        <v>0.36</v>
      </c>
      <c r="AE8">
        <v>0.52</v>
      </c>
      <c r="AF8">
        <v>0.93</v>
      </c>
      <c r="AG8">
        <v>0.72</v>
      </c>
      <c r="AH8">
        <v>1.01</v>
      </c>
      <c r="AI8">
        <v>0.63</v>
      </c>
      <c r="AJ8">
        <v>0.59</v>
      </c>
      <c r="AK8">
        <v>0.35</v>
      </c>
      <c r="AL8">
        <v>0.97</v>
      </c>
      <c r="AM8">
        <v>2.9</v>
      </c>
      <c r="AN8">
        <v>0.48</v>
      </c>
      <c r="AO8">
        <v>0.48</v>
      </c>
      <c r="AP8">
        <v>0</v>
      </c>
      <c r="AQ8">
        <v>0</v>
      </c>
      <c r="AR8">
        <v>0</v>
      </c>
      <c r="AS8">
        <v>134.6</v>
      </c>
      <c r="AT8">
        <v>26.93</v>
      </c>
      <c r="AU8">
        <v>9.0299999999999994</v>
      </c>
      <c r="AV8">
        <v>45.12</v>
      </c>
      <c r="AW8">
        <v>0</v>
      </c>
      <c r="AX8">
        <v>50</v>
      </c>
      <c r="AY8">
        <v>20</v>
      </c>
      <c r="AZ8">
        <v>18.82</v>
      </c>
      <c r="BA8">
        <v>50</v>
      </c>
      <c r="BB8">
        <v>100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30.709999999999997</v>
      </c>
      <c r="I9" s="88">
        <v>0.72</v>
      </c>
      <c r="J9" s="88">
        <v>5.03</v>
      </c>
      <c r="K9" s="88">
        <v>0</v>
      </c>
      <c r="L9" s="88">
        <v>1.93</v>
      </c>
      <c r="M9" s="116">
        <v>0</v>
      </c>
      <c r="N9" s="115">
        <v>161.53</v>
      </c>
      <c r="O9" s="88">
        <v>292.97000000000003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4.4400000000000004</v>
      </c>
      <c r="Y9">
        <v>0</v>
      </c>
      <c r="Z9">
        <v>21.4</v>
      </c>
      <c r="AA9">
        <v>0</v>
      </c>
      <c r="AB9">
        <v>1.93</v>
      </c>
      <c r="AC9">
        <v>0.68</v>
      </c>
      <c r="AD9">
        <v>0.36</v>
      </c>
      <c r="AE9">
        <v>0.52</v>
      </c>
      <c r="AF9">
        <v>0.93</v>
      </c>
      <c r="AG9">
        <v>0.72</v>
      </c>
      <c r="AH9">
        <v>1.01</v>
      </c>
      <c r="AI9">
        <v>0.63</v>
      </c>
      <c r="AJ9">
        <v>0.59</v>
      </c>
      <c r="AK9">
        <v>0.35</v>
      </c>
      <c r="AL9">
        <v>0.97</v>
      </c>
      <c r="AM9">
        <v>2.9</v>
      </c>
      <c r="AN9">
        <v>0.48</v>
      </c>
      <c r="AO9">
        <v>0.48</v>
      </c>
      <c r="AP9">
        <v>0</v>
      </c>
      <c r="AQ9">
        <v>0</v>
      </c>
      <c r="AR9">
        <v>0</v>
      </c>
      <c r="AS9">
        <v>134.6</v>
      </c>
      <c r="AT9">
        <v>26.93</v>
      </c>
      <c r="AU9">
        <v>9.0299999999999994</v>
      </c>
      <c r="AV9">
        <v>45.12</v>
      </c>
      <c r="AW9">
        <v>0</v>
      </c>
      <c r="AX9">
        <v>50</v>
      </c>
      <c r="AY9">
        <v>20</v>
      </c>
      <c r="AZ9">
        <v>18.82</v>
      </c>
      <c r="BA9">
        <v>50</v>
      </c>
      <c r="BB9">
        <v>100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30.709999999999997</v>
      </c>
      <c r="I10" s="88">
        <v>0.72</v>
      </c>
      <c r="J10" s="88">
        <v>5.03</v>
      </c>
      <c r="K10" s="88">
        <v>0</v>
      </c>
      <c r="L10" s="88">
        <v>1.93</v>
      </c>
      <c r="M10" s="116">
        <v>0</v>
      </c>
      <c r="N10" s="115">
        <v>161.53</v>
      </c>
      <c r="O10" s="88">
        <v>292.97000000000003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4.4400000000000004</v>
      </c>
      <c r="Y10">
        <v>0</v>
      </c>
      <c r="Z10">
        <v>21.4</v>
      </c>
      <c r="AA10">
        <v>0</v>
      </c>
      <c r="AB10">
        <v>1.93</v>
      </c>
      <c r="AC10">
        <v>0.68</v>
      </c>
      <c r="AD10">
        <v>0.36</v>
      </c>
      <c r="AE10">
        <v>0.52</v>
      </c>
      <c r="AF10">
        <v>0.93</v>
      </c>
      <c r="AG10">
        <v>0.72</v>
      </c>
      <c r="AH10">
        <v>1.01</v>
      </c>
      <c r="AI10">
        <v>0.63</v>
      </c>
      <c r="AJ10">
        <v>0.59</v>
      </c>
      <c r="AK10">
        <v>0.35</v>
      </c>
      <c r="AL10">
        <v>0.97</v>
      </c>
      <c r="AM10">
        <v>2.9</v>
      </c>
      <c r="AN10">
        <v>0.48</v>
      </c>
      <c r="AO10">
        <v>0.48</v>
      </c>
      <c r="AP10">
        <v>0</v>
      </c>
      <c r="AQ10">
        <v>0</v>
      </c>
      <c r="AR10">
        <v>0</v>
      </c>
      <c r="AS10">
        <v>134.6</v>
      </c>
      <c r="AT10">
        <v>26.93</v>
      </c>
      <c r="AU10">
        <v>9.0299999999999994</v>
      </c>
      <c r="AV10">
        <v>45.12</v>
      </c>
      <c r="AW10">
        <v>0</v>
      </c>
      <c r="AX10">
        <v>50</v>
      </c>
      <c r="AY10">
        <v>20</v>
      </c>
      <c r="AZ10">
        <v>18.82</v>
      </c>
      <c r="BA10">
        <v>50</v>
      </c>
      <c r="BB10">
        <v>100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30.709999999999997</v>
      </c>
      <c r="I11" s="88">
        <v>0.72</v>
      </c>
      <c r="J11" s="88">
        <v>5.03</v>
      </c>
      <c r="K11" s="88">
        <v>0</v>
      </c>
      <c r="L11" s="88">
        <v>1.93</v>
      </c>
      <c r="M11" s="116">
        <v>0</v>
      </c>
      <c r="N11" s="115">
        <v>161.53</v>
      </c>
      <c r="O11" s="88">
        <v>292.97000000000003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4.4400000000000004</v>
      </c>
      <c r="Y11">
        <v>0</v>
      </c>
      <c r="Z11">
        <v>21.4</v>
      </c>
      <c r="AA11">
        <v>0</v>
      </c>
      <c r="AB11">
        <v>1.93</v>
      </c>
      <c r="AC11">
        <v>0.68</v>
      </c>
      <c r="AD11">
        <v>0.36</v>
      </c>
      <c r="AE11">
        <v>0.52</v>
      </c>
      <c r="AF11">
        <v>0.93</v>
      </c>
      <c r="AG11">
        <v>0.72</v>
      </c>
      <c r="AH11">
        <v>1.01</v>
      </c>
      <c r="AI11">
        <v>0.63</v>
      </c>
      <c r="AJ11">
        <v>0.59</v>
      </c>
      <c r="AK11">
        <v>0.35</v>
      </c>
      <c r="AL11">
        <v>0.97</v>
      </c>
      <c r="AM11">
        <v>2.9</v>
      </c>
      <c r="AN11">
        <v>0.48</v>
      </c>
      <c r="AO11">
        <v>0.48</v>
      </c>
      <c r="AP11">
        <v>0</v>
      </c>
      <c r="AQ11">
        <v>0</v>
      </c>
      <c r="AR11">
        <v>0</v>
      </c>
      <c r="AS11">
        <v>134.6</v>
      </c>
      <c r="AT11">
        <v>26.93</v>
      </c>
      <c r="AU11">
        <v>9.0299999999999994</v>
      </c>
      <c r="AV11">
        <v>45.12</v>
      </c>
      <c r="AW11">
        <v>0</v>
      </c>
      <c r="AX11">
        <v>50</v>
      </c>
      <c r="AY11">
        <v>20</v>
      </c>
      <c r="AZ11">
        <v>18.82</v>
      </c>
      <c r="BA11">
        <v>50</v>
      </c>
      <c r="BB11">
        <v>100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30.709999999999997</v>
      </c>
      <c r="I12" s="88">
        <v>0.72</v>
      </c>
      <c r="J12" s="88">
        <v>5.03</v>
      </c>
      <c r="K12" s="88">
        <v>0</v>
      </c>
      <c r="L12" s="88">
        <v>1.93</v>
      </c>
      <c r="M12" s="116">
        <v>0</v>
      </c>
      <c r="N12" s="115">
        <v>161.53</v>
      </c>
      <c r="O12" s="88">
        <v>292.97000000000003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4.4400000000000004</v>
      </c>
      <c r="Y12">
        <v>0</v>
      </c>
      <c r="Z12">
        <v>21.4</v>
      </c>
      <c r="AA12">
        <v>0</v>
      </c>
      <c r="AB12">
        <v>1.93</v>
      </c>
      <c r="AC12">
        <v>0.68</v>
      </c>
      <c r="AD12">
        <v>0.36</v>
      </c>
      <c r="AE12">
        <v>0.52</v>
      </c>
      <c r="AF12">
        <v>0.93</v>
      </c>
      <c r="AG12">
        <v>0.72</v>
      </c>
      <c r="AH12">
        <v>1.01</v>
      </c>
      <c r="AI12">
        <v>0.63</v>
      </c>
      <c r="AJ12">
        <v>0.59</v>
      </c>
      <c r="AK12">
        <v>0.35</v>
      </c>
      <c r="AL12">
        <v>0.97</v>
      </c>
      <c r="AM12">
        <v>2.9</v>
      </c>
      <c r="AN12">
        <v>0.48</v>
      </c>
      <c r="AO12">
        <v>0.48</v>
      </c>
      <c r="AP12">
        <v>0</v>
      </c>
      <c r="AQ12">
        <v>0</v>
      </c>
      <c r="AR12">
        <v>0</v>
      </c>
      <c r="AS12">
        <v>134.6</v>
      </c>
      <c r="AT12">
        <v>26.93</v>
      </c>
      <c r="AU12">
        <v>9.0299999999999994</v>
      </c>
      <c r="AV12">
        <v>45.12</v>
      </c>
      <c r="AW12">
        <v>0</v>
      </c>
      <c r="AX12">
        <v>50</v>
      </c>
      <c r="AY12">
        <v>20</v>
      </c>
      <c r="AZ12">
        <v>18.82</v>
      </c>
      <c r="BA12">
        <v>50</v>
      </c>
      <c r="BB12">
        <v>100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30.709999999999997</v>
      </c>
      <c r="I13" s="88">
        <v>0.72</v>
      </c>
      <c r="J13" s="88">
        <v>5.03</v>
      </c>
      <c r="K13" s="88">
        <v>0</v>
      </c>
      <c r="L13" s="88">
        <v>1.93</v>
      </c>
      <c r="M13" s="116">
        <v>0</v>
      </c>
      <c r="N13" s="115">
        <v>161.53</v>
      </c>
      <c r="O13" s="88">
        <v>292.97000000000003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4.4400000000000004</v>
      </c>
      <c r="Y13">
        <v>0</v>
      </c>
      <c r="Z13">
        <v>21.4</v>
      </c>
      <c r="AA13">
        <v>0</v>
      </c>
      <c r="AB13">
        <v>1.93</v>
      </c>
      <c r="AC13">
        <v>0.68</v>
      </c>
      <c r="AD13">
        <v>0.36</v>
      </c>
      <c r="AE13">
        <v>0.52</v>
      </c>
      <c r="AF13">
        <v>0.93</v>
      </c>
      <c r="AG13">
        <v>0.72</v>
      </c>
      <c r="AH13">
        <v>1.01</v>
      </c>
      <c r="AI13">
        <v>0.63</v>
      </c>
      <c r="AJ13">
        <v>0.59</v>
      </c>
      <c r="AK13">
        <v>0.35</v>
      </c>
      <c r="AL13">
        <v>0.97</v>
      </c>
      <c r="AM13">
        <v>2.9</v>
      </c>
      <c r="AN13">
        <v>0.48</v>
      </c>
      <c r="AO13">
        <v>0.48</v>
      </c>
      <c r="AP13">
        <v>0</v>
      </c>
      <c r="AQ13">
        <v>0</v>
      </c>
      <c r="AR13">
        <v>0</v>
      </c>
      <c r="AS13">
        <v>134.6</v>
      </c>
      <c r="AT13">
        <v>26.93</v>
      </c>
      <c r="AU13">
        <v>9.0299999999999994</v>
      </c>
      <c r="AV13">
        <v>45.12</v>
      </c>
      <c r="AW13">
        <v>0</v>
      </c>
      <c r="AX13">
        <v>50</v>
      </c>
      <c r="AY13">
        <v>20</v>
      </c>
      <c r="AZ13">
        <v>18.82</v>
      </c>
      <c r="BA13">
        <v>50</v>
      </c>
      <c r="BB13">
        <v>100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30.709999999999997</v>
      </c>
      <c r="I14" s="88">
        <v>0.72</v>
      </c>
      <c r="J14" s="88">
        <v>5.03</v>
      </c>
      <c r="K14" s="88">
        <v>0</v>
      </c>
      <c r="L14" s="88">
        <v>1.93</v>
      </c>
      <c r="M14" s="116">
        <v>0</v>
      </c>
      <c r="N14" s="115">
        <v>161.53</v>
      </c>
      <c r="O14" s="88">
        <v>292.97000000000003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4.4400000000000004</v>
      </c>
      <c r="Y14">
        <v>0</v>
      </c>
      <c r="Z14">
        <v>21.4</v>
      </c>
      <c r="AA14">
        <v>0</v>
      </c>
      <c r="AB14">
        <v>1.93</v>
      </c>
      <c r="AC14">
        <v>0.68</v>
      </c>
      <c r="AD14">
        <v>0.36</v>
      </c>
      <c r="AE14">
        <v>0.52</v>
      </c>
      <c r="AF14">
        <v>0.93</v>
      </c>
      <c r="AG14">
        <v>0.72</v>
      </c>
      <c r="AH14">
        <v>1.01</v>
      </c>
      <c r="AI14">
        <v>0.63</v>
      </c>
      <c r="AJ14">
        <v>0.59</v>
      </c>
      <c r="AK14">
        <v>0.35</v>
      </c>
      <c r="AL14">
        <v>0.97</v>
      </c>
      <c r="AM14">
        <v>2.9</v>
      </c>
      <c r="AN14">
        <v>0.48</v>
      </c>
      <c r="AO14">
        <v>0.48</v>
      </c>
      <c r="AP14">
        <v>0</v>
      </c>
      <c r="AQ14">
        <v>0</v>
      </c>
      <c r="AR14">
        <v>0</v>
      </c>
      <c r="AS14">
        <v>134.6</v>
      </c>
      <c r="AT14">
        <v>26.93</v>
      </c>
      <c r="AU14">
        <v>9.0299999999999994</v>
      </c>
      <c r="AV14">
        <v>45.12</v>
      </c>
      <c r="AW14">
        <v>0</v>
      </c>
      <c r="AX14">
        <v>50</v>
      </c>
      <c r="AY14">
        <v>20</v>
      </c>
      <c r="AZ14">
        <v>18.82</v>
      </c>
      <c r="BA14">
        <v>50</v>
      </c>
      <c r="BB14">
        <v>100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30.709999999999997</v>
      </c>
      <c r="I15" s="88">
        <v>0.72</v>
      </c>
      <c r="J15" s="88">
        <v>5.03</v>
      </c>
      <c r="K15" s="88">
        <v>0</v>
      </c>
      <c r="L15" s="88">
        <v>1.93</v>
      </c>
      <c r="M15" s="116">
        <v>0</v>
      </c>
      <c r="N15" s="115">
        <v>161.53</v>
      </c>
      <c r="O15" s="88">
        <v>292.97000000000003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4.4400000000000004</v>
      </c>
      <c r="Y15">
        <v>0</v>
      </c>
      <c r="Z15">
        <v>21.4</v>
      </c>
      <c r="AA15">
        <v>0</v>
      </c>
      <c r="AB15">
        <v>1.93</v>
      </c>
      <c r="AC15">
        <v>0.68</v>
      </c>
      <c r="AD15">
        <v>0.36</v>
      </c>
      <c r="AE15">
        <v>0.52</v>
      </c>
      <c r="AF15">
        <v>0.93</v>
      </c>
      <c r="AG15">
        <v>0.72</v>
      </c>
      <c r="AH15">
        <v>1.01</v>
      </c>
      <c r="AI15">
        <v>0.63</v>
      </c>
      <c r="AJ15">
        <v>0.59</v>
      </c>
      <c r="AK15">
        <v>0.35</v>
      </c>
      <c r="AL15">
        <v>0.97</v>
      </c>
      <c r="AM15">
        <v>2.9</v>
      </c>
      <c r="AN15">
        <v>0.48</v>
      </c>
      <c r="AO15">
        <v>0.48</v>
      </c>
      <c r="AP15">
        <v>0</v>
      </c>
      <c r="AQ15">
        <v>0</v>
      </c>
      <c r="AR15">
        <v>0</v>
      </c>
      <c r="AS15">
        <v>134.6</v>
      </c>
      <c r="AT15">
        <v>26.93</v>
      </c>
      <c r="AU15">
        <v>9.0299999999999994</v>
      </c>
      <c r="AV15">
        <v>45.12</v>
      </c>
      <c r="AW15">
        <v>0</v>
      </c>
      <c r="AX15">
        <v>50</v>
      </c>
      <c r="AY15">
        <v>20</v>
      </c>
      <c r="AZ15">
        <v>18.82</v>
      </c>
      <c r="BA15">
        <v>50</v>
      </c>
      <c r="BB15">
        <v>100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30.709999999999997</v>
      </c>
      <c r="I16" s="88">
        <v>0.72</v>
      </c>
      <c r="J16" s="88">
        <v>5.03</v>
      </c>
      <c r="K16" s="88">
        <v>0</v>
      </c>
      <c r="L16" s="88">
        <v>1.93</v>
      </c>
      <c r="M16" s="116">
        <v>0</v>
      </c>
      <c r="N16" s="115">
        <v>161.53</v>
      </c>
      <c r="O16" s="88">
        <v>292.97000000000003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4.4400000000000004</v>
      </c>
      <c r="Y16">
        <v>0</v>
      </c>
      <c r="Z16">
        <v>21.4</v>
      </c>
      <c r="AA16">
        <v>0</v>
      </c>
      <c r="AB16">
        <v>1.93</v>
      </c>
      <c r="AC16">
        <v>0.68</v>
      </c>
      <c r="AD16">
        <v>0.36</v>
      </c>
      <c r="AE16">
        <v>0.52</v>
      </c>
      <c r="AF16">
        <v>0.93</v>
      </c>
      <c r="AG16">
        <v>0.72</v>
      </c>
      <c r="AH16">
        <v>1.01</v>
      </c>
      <c r="AI16">
        <v>0.63</v>
      </c>
      <c r="AJ16">
        <v>0.59</v>
      </c>
      <c r="AK16">
        <v>0.35</v>
      </c>
      <c r="AL16">
        <v>0.97</v>
      </c>
      <c r="AM16">
        <v>2.9</v>
      </c>
      <c r="AN16">
        <v>0.48</v>
      </c>
      <c r="AO16">
        <v>0.48</v>
      </c>
      <c r="AP16">
        <v>0</v>
      </c>
      <c r="AQ16">
        <v>0</v>
      </c>
      <c r="AR16">
        <v>0</v>
      </c>
      <c r="AS16">
        <v>134.6</v>
      </c>
      <c r="AT16">
        <v>26.93</v>
      </c>
      <c r="AU16">
        <v>9.0299999999999994</v>
      </c>
      <c r="AV16">
        <v>45.12</v>
      </c>
      <c r="AW16">
        <v>0</v>
      </c>
      <c r="AX16">
        <v>50</v>
      </c>
      <c r="AY16">
        <v>20</v>
      </c>
      <c r="AZ16">
        <v>18.82</v>
      </c>
      <c r="BA16">
        <v>50</v>
      </c>
      <c r="BB16">
        <v>100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30.709999999999997</v>
      </c>
      <c r="I17" s="88">
        <v>0.72</v>
      </c>
      <c r="J17" s="88">
        <v>5.03</v>
      </c>
      <c r="K17" s="88">
        <v>0</v>
      </c>
      <c r="L17" s="88">
        <v>1.93</v>
      </c>
      <c r="M17" s="116">
        <v>0</v>
      </c>
      <c r="N17" s="115">
        <v>161.53</v>
      </c>
      <c r="O17" s="88">
        <v>292.97000000000003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4.4400000000000004</v>
      </c>
      <c r="Y17">
        <v>0</v>
      </c>
      <c r="Z17">
        <v>21.4</v>
      </c>
      <c r="AA17">
        <v>0</v>
      </c>
      <c r="AB17">
        <v>1.93</v>
      </c>
      <c r="AC17">
        <v>0.68</v>
      </c>
      <c r="AD17">
        <v>0.36</v>
      </c>
      <c r="AE17">
        <v>0.52</v>
      </c>
      <c r="AF17">
        <v>0.93</v>
      </c>
      <c r="AG17">
        <v>0.72</v>
      </c>
      <c r="AH17">
        <v>1.01</v>
      </c>
      <c r="AI17">
        <v>0.63</v>
      </c>
      <c r="AJ17">
        <v>0.59</v>
      </c>
      <c r="AK17">
        <v>0.35</v>
      </c>
      <c r="AL17">
        <v>0.97</v>
      </c>
      <c r="AM17">
        <v>2.9</v>
      </c>
      <c r="AN17">
        <v>0.48</v>
      </c>
      <c r="AO17">
        <v>0.48</v>
      </c>
      <c r="AP17">
        <v>0</v>
      </c>
      <c r="AQ17">
        <v>0</v>
      </c>
      <c r="AR17">
        <v>0</v>
      </c>
      <c r="AS17">
        <v>134.6</v>
      </c>
      <c r="AT17">
        <v>26.93</v>
      </c>
      <c r="AU17">
        <v>9.0299999999999994</v>
      </c>
      <c r="AV17">
        <v>45.12</v>
      </c>
      <c r="AW17">
        <v>0</v>
      </c>
      <c r="AX17">
        <v>50</v>
      </c>
      <c r="AY17">
        <v>20</v>
      </c>
      <c r="AZ17">
        <v>18.82</v>
      </c>
      <c r="BA17">
        <v>50</v>
      </c>
      <c r="BB17">
        <v>100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30.709999999999997</v>
      </c>
      <c r="I18" s="88">
        <v>0.72</v>
      </c>
      <c r="J18" s="88">
        <v>5.03</v>
      </c>
      <c r="K18" s="88">
        <v>0</v>
      </c>
      <c r="L18" s="88">
        <v>1.93</v>
      </c>
      <c r="M18" s="116">
        <v>0</v>
      </c>
      <c r="N18" s="115">
        <v>161.53</v>
      </c>
      <c r="O18" s="88">
        <v>292.97000000000003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4.4400000000000004</v>
      </c>
      <c r="Y18">
        <v>0</v>
      </c>
      <c r="Z18">
        <v>21.4</v>
      </c>
      <c r="AA18">
        <v>0</v>
      </c>
      <c r="AB18">
        <v>1.93</v>
      </c>
      <c r="AC18">
        <v>0.68</v>
      </c>
      <c r="AD18">
        <v>0.36</v>
      </c>
      <c r="AE18">
        <v>0.52</v>
      </c>
      <c r="AF18">
        <v>0.93</v>
      </c>
      <c r="AG18">
        <v>0.72</v>
      </c>
      <c r="AH18">
        <v>1.01</v>
      </c>
      <c r="AI18">
        <v>0.63</v>
      </c>
      <c r="AJ18">
        <v>0.59</v>
      </c>
      <c r="AK18">
        <v>0.35</v>
      </c>
      <c r="AL18">
        <v>0.97</v>
      </c>
      <c r="AM18">
        <v>2.9</v>
      </c>
      <c r="AN18">
        <v>0.48</v>
      </c>
      <c r="AO18">
        <v>0.48</v>
      </c>
      <c r="AP18">
        <v>0</v>
      </c>
      <c r="AQ18">
        <v>0</v>
      </c>
      <c r="AR18">
        <v>0</v>
      </c>
      <c r="AS18">
        <v>134.6</v>
      </c>
      <c r="AT18">
        <v>26.93</v>
      </c>
      <c r="AU18">
        <v>9.0299999999999994</v>
      </c>
      <c r="AV18">
        <v>45.12</v>
      </c>
      <c r="AW18">
        <v>0</v>
      </c>
      <c r="AX18">
        <v>50</v>
      </c>
      <c r="AY18">
        <v>20</v>
      </c>
      <c r="AZ18">
        <v>18.82</v>
      </c>
      <c r="BA18">
        <v>50</v>
      </c>
      <c r="BB18">
        <v>100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30.709999999999997</v>
      </c>
      <c r="I19" s="88">
        <v>0.72</v>
      </c>
      <c r="J19" s="88">
        <v>5.03</v>
      </c>
      <c r="K19" s="88">
        <v>0</v>
      </c>
      <c r="L19" s="88">
        <v>1.93</v>
      </c>
      <c r="M19" s="116">
        <v>0</v>
      </c>
      <c r="N19" s="115">
        <v>161.53</v>
      </c>
      <c r="O19" s="88">
        <v>242.97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4.4400000000000004</v>
      </c>
      <c r="Y19">
        <v>0</v>
      </c>
      <c r="Z19">
        <v>21.4</v>
      </c>
      <c r="AA19">
        <v>0</v>
      </c>
      <c r="AB19">
        <v>1.93</v>
      </c>
      <c r="AC19">
        <v>0.68</v>
      </c>
      <c r="AD19">
        <v>0.36</v>
      </c>
      <c r="AE19">
        <v>0.52</v>
      </c>
      <c r="AF19">
        <v>0.93</v>
      </c>
      <c r="AG19">
        <v>0.72</v>
      </c>
      <c r="AH19">
        <v>1.01</v>
      </c>
      <c r="AI19">
        <v>0.63</v>
      </c>
      <c r="AJ19">
        <v>0.59</v>
      </c>
      <c r="AK19">
        <v>0.35</v>
      </c>
      <c r="AL19">
        <v>0.97</v>
      </c>
      <c r="AM19">
        <v>2.9</v>
      </c>
      <c r="AN19">
        <v>0.48</v>
      </c>
      <c r="AO19">
        <v>0.48</v>
      </c>
      <c r="AP19">
        <v>0</v>
      </c>
      <c r="AQ19">
        <v>0</v>
      </c>
      <c r="AR19">
        <v>0</v>
      </c>
      <c r="AS19">
        <v>134.6</v>
      </c>
      <c r="AT19">
        <v>26.93</v>
      </c>
      <c r="AU19">
        <v>9.0299999999999994</v>
      </c>
      <c r="AV19">
        <v>45.12</v>
      </c>
      <c r="AW19">
        <v>0</v>
      </c>
      <c r="AX19">
        <v>50</v>
      </c>
      <c r="AY19">
        <v>20</v>
      </c>
      <c r="AZ19">
        <v>18.82</v>
      </c>
      <c r="BA19">
        <v>0</v>
      </c>
      <c r="BB19">
        <v>100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30.709999999999997</v>
      </c>
      <c r="I20" s="88">
        <v>0.72</v>
      </c>
      <c r="J20" s="88">
        <v>5.03</v>
      </c>
      <c r="K20" s="88">
        <v>0</v>
      </c>
      <c r="L20" s="88">
        <v>1.93</v>
      </c>
      <c r="M20" s="116">
        <v>0</v>
      </c>
      <c r="N20" s="115">
        <v>161.53</v>
      </c>
      <c r="O20" s="88">
        <v>242.97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4.4400000000000004</v>
      </c>
      <c r="Y20">
        <v>0</v>
      </c>
      <c r="Z20">
        <v>21.4</v>
      </c>
      <c r="AA20">
        <v>0</v>
      </c>
      <c r="AB20">
        <v>1.93</v>
      </c>
      <c r="AC20">
        <v>0.68</v>
      </c>
      <c r="AD20">
        <v>0.36</v>
      </c>
      <c r="AE20">
        <v>0.52</v>
      </c>
      <c r="AF20">
        <v>0.93</v>
      </c>
      <c r="AG20">
        <v>0.72</v>
      </c>
      <c r="AH20">
        <v>1.01</v>
      </c>
      <c r="AI20">
        <v>0.63</v>
      </c>
      <c r="AJ20">
        <v>0.59</v>
      </c>
      <c r="AK20">
        <v>0.35</v>
      </c>
      <c r="AL20">
        <v>0.97</v>
      </c>
      <c r="AM20">
        <v>2.9</v>
      </c>
      <c r="AN20">
        <v>0.48</v>
      </c>
      <c r="AO20">
        <v>0.48</v>
      </c>
      <c r="AP20">
        <v>0</v>
      </c>
      <c r="AQ20">
        <v>0</v>
      </c>
      <c r="AR20">
        <v>0</v>
      </c>
      <c r="AS20">
        <v>134.6</v>
      </c>
      <c r="AT20">
        <v>26.93</v>
      </c>
      <c r="AU20">
        <v>9.0299999999999994</v>
      </c>
      <c r="AV20">
        <v>45.12</v>
      </c>
      <c r="AW20">
        <v>0</v>
      </c>
      <c r="AX20">
        <v>50</v>
      </c>
      <c r="AY20">
        <v>20</v>
      </c>
      <c r="AZ20">
        <v>18.82</v>
      </c>
      <c r="BA20">
        <v>0</v>
      </c>
      <c r="BB20">
        <v>100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30.709999999999997</v>
      </c>
      <c r="I21" s="88">
        <v>0.72</v>
      </c>
      <c r="J21" s="88">
        <v>5.03</v>
      </c>
      <c r="K21" s="88">
        <v>0</v>
      </c>
      <c r="L21" s="88">
        <v>1.93</v>
      </c>
      <c r="M21" s="116">
        <v>0</v>
      </c>
      <c r="N21" s="115">
        <v>161.53</v>
      </c>
      <c r="O21" s="88">
        <v>242.97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4.4400000000000004</v>
      </c>
      <c r="Y21">
        <v>0</v>
      </c>
      <c r="Z21">
        <v>21.4</v>
      </c>
      <c r="AA21">
        <v>0</v>
      </c>
      <c r="AB21">
        <v>1.93</v>
      </c>
      <c r="AC21">
        <v>0.68</v>
      </c>
      <c r="AD21">
        <v>0.36</v>
      </c>
      <c r="AE21">
        <v>0.52</v>
      </c>
      <c r="AF21">
        <v>0.93</v>
      </c>
      <c r="AG21">
        <v>0.72</v>
      </c>
      <c r="AH21">
        <v>1.01</v>
      </c>
      <c r="AI21">
        <v>0.63</v>
      </c>
      <c r="AJ21">
        <v>0.59</v>
      </c>
      <c r="AK21">
        <v>0.35</v>
      </c>
      <c r="AL21">
        <v>0.97</v>
      </c>
      <c r="AM21">
        <v>2.9</v>
      </c>
      <c r="AN21">
        <v>0.48</v>
      </c>
      <c r="AO21">
        <v>0.48</v>
      </c>
      <c r="AP21">
        <v>0</v>
      </c>
      <c r="AQ21">
        <v>0</v>
      </c>
      <c r="AR21">
        <v>0</v>
      </c>
      <c r="AS21">
        <v>134.6</v>
      </c>
      <c r="AT21">
        <v>26.93</v>
      </c>
      <c r="AU21">
        <v>9.0299999999999994</v>
      </c>
      <c r="AV21">
        <v>45.12</v>
      </c>
      <c r="AW21">
        <v>0</v>
      </c>
      <c r="AX21">
        <v>50</v>
      </c>
      <c r="AY21">
        <v>20</v>
      </c>
      <c r="AZ21">
        <v>18.82</v>
      </c>
      <c r="BA21">
        <v>0</v>
      </c>
      <c r="BB21">
        <v>100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30.709999999999997</v>
      </c>
      <c r="I22" s="88">
        <v>0.72</v>
      </c>
      <c r="J22" s="88">
        <v>5.03</v>
      </c>
      <c r="K22" s="88">
        <v>0</v>
      </c>
      <c r="L22" s="88">
        <v>1.93</v>
      </c>
      <c r="M22" s="116">
        <v>0</v>
      </c>
      <c r="N22" s="115">
        <v>161.53</v>
      </c>
      <c r="O22" s="88">
        <v>242.97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4.4400000000000004</v>
      </c>
      <c r="Y22">
        <v>0</v>
      </c>
      <c r="Z22">
        <v>21.4</v>
      </c>
      <c r="AA22">
        <v>0</v>
      </c>
      <c r="AB22">
        <v>1.93</v>
      </c>
      <c r="AC22">
        <v>0.68</v>
      </c>
      <c r="AD22">
        <v>0.36</v>
      </c>
      <c r="AE22">
        <v>0.52</v>
      </c>
      <c r="AF22">
        <v>0.93</v>
      </c>
      <c r="AG22">
        <v>0.72</v>
      </c>
      <c r="AH22">
        <v>1.01</v>
      </c>
      <c r="AI22">
        <v>0.63</v>
      </c>
      <c r="AJ22">
        <v>0.59</v>
      </c>
      <c r="AK22">
        <v>0.35</v>
      </c>
      <c r="AL22">
        <v>0.97</v>
      </c>
      <c r="AM22">
        <v>2.9</v>
      </c>
      <c r="AN22">
        <v>0.48</v>
      </c>
      <c r="AO22">
        <v>0.48</v>
      </c>
      <c r="AP22">
        <v>0</v>
      </c>
      <c r="AQ22">
        <v>0</v>
      </c>
      <c r="AR22">
        <v>0</v>
      </c>
      <c r="AS22">
        <v>134.6</v>
      </c>
      <c r="AT22">
        <v>26.93</v>
      </c>
      <c r="AU22">
        <v>9.0299999999999994</v>
      </c>
      <c r="AV22">
        <v>45.12</v>
      </c>
      <c r="AW22">
        <v>0</v>
      </c>
      <c r="AX22">
        <v>50</v>
      </c>
      <c r="AY22">
        <v>20</v>
      </c>
      <c r="AZ22">
        <v>18.82</v>
      </c>
      <c r="BA22">
        <v>0</v>
      </c>
      <c r="BB22">
        <v>100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30.709999999999997</v>
      </c>
      <c r="I23" s="88">
        <v>0.72</v>
      </c>
      <c r="J23" s="88">
        <v>5.03</v>
      </c>
      <c r="K23" s="88">
        <v>0</v>
      </c>
      <c r="L23" s="88">
        <v>8.5</v>
      </c>
      <c r="M23" s="116">
        <v>0</v>
      </c>
      <c r="N23" s="115">
        <v>161.53</v>
      </c>
      <c r="O23" s="88">
        <v>242.97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4.4400000000000004</v>
      </c>
      <c r="Y23">
        <v>0</v>
      </c>
      <c r="Z23">
        <v>21.4</v>
      </c>
      <c r="AA23">
        <v>0</v>
      </c>
      <c r="AB23">
        <v>8.5</v>
      </c>
      <c r="AC23">
        <v>0.68</v>
      </c>
      <c r="AD23">
        <v>0.36</v>
      </c>
      <c r="AE23">
        <v>0.52</v>
      </c>
      <c r="AF23">
        <v>0.93</v>
      </c>
      <c r="AG23">
        <v>0.72</v>
      </c>
      <c r="AH23">
        <v>1.01</v>
      </c>
      <c r="AI23">
        <v>0.63</v>
      </c>
      <c r="AJ23">
        <v>0.59</v>
      </c>
      <c r="AK23">
        <v>0.35</v>
      </c>
      <c r="AL23">
        <v>0.97</v>
      </c>
      <c r="AM23">
        <v>2.9</v>
      </c>
      <c r="AN23">
        <v>0.48</v>
      </c>
      <c r="AO23">
        <v>0.48</v>
      </c>
      <c r="AP23">
        <v>0</v>
      </c>
      <c r="AQ23">
        <v>0</v>
      </c>
      <c r="AR23">
        <v>0</v>
      </c>
      <c r="AS23">
        <v>134.6</v>
      </c>
      <c r="AT23">
        <v>26.93</v>
      </c>
      <c r="AU23">
        <v>9.0299999999999994</v>
      </c>
      <c r="AV23">
        <v>45.12</v>
      </c>
      <c r="AW23">
        <v>0</v>
      </c>
      <c r="AX23">
        <v>50</v>
      </c>
      <c r="AY23">
        <v>20</v>
      </c>
      <c r="AZ23">
        <v>18.82</v>
      </c>
      <c r="BA23">
        <v>0</v>
      </c>
      <c r="BB23">
        <v>100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30.709999999999997</v>
      </c>
      <c r="I24" s="88">
        <v>0.72</v>
      </c>
      <c r="J24" s="88">
        <v>5.03</v>
      </c>
      <c r="K24" s="88">
        <v>0</v>
      </c>
      <c r="L24" s="88">
        <v>8.5</v>
      </c>
      <c r="M24" s="116">
        <v>0</v>
      </c>
      <c r="N24" s="115">
        <v>161.53</v>
      </c>
      <c r="O24" s="88">
        <v>242.97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4.4400000000000004</v>
      </c>
      <c r="Y24">
        <v>0</v>
      </c>
      <c r="Z24">
        <v>21.4</v>
      </c>
      <c r="AA24">
        <v>0</v>
      </c>
      <c r="AB24">
        <v>8.5</v>
      </c>
      <c r="AC24">
        <v>0.68</v>
      </c>
      <c r="AD24">
        <v>0.36</v>
      </c>
      <c r="AE24">
        <v>0.52</v>
      </c>
      <c r="AF24">
        <v>0.93</v>
      </c>
      <c r="AG24">
        <v>0.72</v>
      </c>
      <c r="AH24">
        <v>1.01</v>
      </c>
      <c r="AI24">
        <v>0.63</v>
      </c>
      <c r="AJ24">
        <v>0.59</v>
      </c>
      <c r="AK24">
        <v>0.35</v>
      </c>
      <c r="AL24">
        <v>0.97</v>
      </c>
      <c r="AM24">
        <v>2.9</v>
      </c>
      <c r="AN24">
        <v>0.48</v>
      </c>
      <c r="AO24">
        <v>0.48</v>
      </c>
      <c r="AP24">
        <v>0</v>
      </c>
      <c r="AQ24">
        <v>0</v>
      </c>
      <c r="AR24">
        <v>0</v>
      </c>
      <c r="AS24">
        <v>134.6</v>
      </c>
      <c r="AT24">
        <v>26.93</v>
      </c>
      <c r="AU24">
        <v>9.0299999999999994</v>
      </c>
      <c r="AV24">
        <v>45.12</v>
      </c>
      <c r="AW24">
        <v>0</v>
      </c>
      <c r="AX24">
        <v>50</v>
      </c>
      <c r="AY24">
        <v>20</v>
      </c>
      <c r="AZ24">
        <v>18.82</v>
      </c>
      <c r="BA24">
        <v>0</v>
      </c>
      <c r="BB24">
        <v>100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30.709999999999997</v>
      </c>
      <c r="I25" s="88">
        <v>0.72</v>
      </c>
      <c r="J25" s="88">
        <v>5.03</v>
      </c>
      <c r="K25" s="88">
        <v>0</v>
      </c>
      <c r="L25" s="88">
        <v>8.5</v>
      </c>
      <c r="M25" s="116">
        <v>0</v>
      </c>
      <c r="N25" s="115">
        <v>161.53</v>
      </c>
      <c r="O25" s="88">
        <v>242.97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4.4400000000000004</v>
      </c>
      <c r="Y25">
        <v>0</v>
      </c>
      <c r="Z25">
        <v>21.4</v>
      </c>
      <c r="AA25">
        <v>0</v>
      </c>
      <c r="AB25">
        <v>8.5</v>
      </c>
      <c r="AC25">
        <v>0.68</v>
      </c>
      <c r="AD25">
        <v>0.36</v>
      </c>
      <c r="AE25">
        <v>0.52</v>
      </c>
      <c r="AF25">
        <v>0.93</v>
      </c>
      <c r="AG25">
        <v>0.72</v>
      </c>
      <c r="AH25">
        <v>1.01</v>
      </c>
      <c r="AI25">
        <v>0.63</v>
      </c>
      <c r="AJ25">
        <v>0.59</v>
      </c>
      <c r="AK25">
        <v>0.35</v>
      </c>
      <c r="AL25">
        <v>0.97</v>
      </c>
      <c r="AM25">
        <v>2.9</v>
      </c>
      <c r="AN25">
        <v>0.48</v>
      </c>
      <c r="AO25">
        <v>0.48</v>
      </c>
      <c r="AP25">
        <v>0</v>
      </c>
      <c r="AQ25">
        <v>0</v>
      </c>
      <c r="AR25">
        <v>0</v>
      </c>
      <c r="AS25">
        <v>134.6</v>
      </c>
      <c r="AT25">
        <v>26.93</v>
      </c>
      <c r="AU25">
        <v>9.0299999999999994</v>
      </c>
      <c r="AV25">
        <v>45.12</v>
      </c>
      <c r="AW25">
        <v>0</v>
      </c>
      <c r="AX25">
        <v>50</v>
      </c>
      <c r="AY25">
        <v>20</v>
      </c>
      <c r="AZ25">
        <v>18.82</v>
      </c>
      <c r="BA25">
        <v>0</v>
      </c>
      <c r="BB25">
        <v>100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30.709999999999997</v>
      </c>
      <c r="I26" s="88">
        <v>0.72</v>
      </c>
      <c r="J26" s="88">
        <v>5.03</v>
      </c>
      <c r="K26" s="88">
        <v>0</v>
      </c>
      <c r="L26" s="88">
        <v>8.5</v>
      </c>
      <c r="M26" s="116">
        <v>0</v>
      </c>
      <c r="N26" s="115">
        <v>161.53</v>
      </c>
      <c r="O26" s="88">
        <v>242.97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4.4400000000000004</v>
      </c>
      <c r="Y26">
        <v>0</v>
      </c>
      <c r="Z26">
        <v>21.4</v>
      </c>
      <c r="AA26">
        <v>0</v>
      </c>
      <c r="AB26">
        <v>8.5</v>
      </c>
      <c r="AC26">
        <v>0.68</v>
      </c>
      <c r="AD26">
        <v>0.36</v>
      </c>
      <c r="AE26">
        <v>0.52</v>
      </c>
      <c r="AF26">
        <v>0.93</v>
      </c>
      <c r="AG26">
        <v>0.72</v>
      </c>
      <c r="AH26">
        <v>1.01</v>
      </c>
      <c r="AI26">
        <v>0.63</v>
      </c>
      <c r="AJ26">
        <v>0.59</v>
      </c>
      <c r="AK26">
        <v>0.35</v>
      </c>
      <c r="AL26">
        <v>0.97</v>
      </c>
      <c r="AM26">
        <v>2.9</v>
      </c>
      <c r="AN26">
        <v>0.48</v>
      </c>
      <c r="AO26">
        <v>0.48</v>
      </c>
      <c r="AP26">
        <v>0</v>
      </c>
      <c r="AQ26">
        <v>0</v>
      </c>
      <c r="AR26">
        <v>0</v>
      </c>
      <c r="AS26">
        <v>134.6</v>
      </c>
      <c r="AT26">
        <v>26.93</v>
      </c>
      <c r="AU26">
        <v>9.0299999999999994</v>
      </c>
      <c r="AV26">
        <v>45.12</v>
      </c>
      <c r="AW26">
        <v>0</v>
      </c>
      <c r="AX26">
        <v>50</v>
      </c>
      <c r="AY26">
        <v>20</v>
      </c>
      <c r="AZ26">
        <v>18.82</v>
      </c>
      <c r="BA26">
        <v>0</v>
      </c>
      <c r="BB26">
        <v>100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30.799999999999997</v>
      </c>
      <c r="I27" s="88">
        <v>0.72</v>
      </c>
      <c r="J27" s="88">
        <v>5.03</v>
      </c>
      <c r="K27" s="88">
        <v>0</v>
      </c>
      <c r="L27" s="88">
        <v>8.5</v>
      </c>
      <c r="M27" s="116">
        <v>0</v>
      </c>
      <c r="N27" s="115">
        <v>299.08</v>
      </c>
      <c r="O27" s="88">
        <v>295.05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4.4400000000000004</v>
      </c>
      <c r="Y27">
        <v>0</v>
      </c>
      <c r="Z27">
        <v>21.4</v>
      </c>
      <c r="AA27">
        <v>0</v>
      </c>
      <c r="AB27">
        <v>8.5</v>
      </c>
      <c r="AC27">
        <v>0.68</v>
      </c>
      <c r="AD27">
        <v>0.36</v>
      </c>
      <c r="AE27">
        <v>0.52</v>
      </c>
      <c r="AF27">
        <v>0.93</v>
      </c>
      <c r="AG27">
        <v>0.72</v>
      </c>
      <c r="AH27">
        <v>1.01</v>
      </c>
      <c r="AI27">
        <v>0.72</v>
      </c>
      <c r="AJ27">
        <v>0.59</v>
      </c>
      <c r="AK27">
        <v>0.35</v>
      </c>
      <c r="AL27">
        <v>0.97</v>
      </c>
      <c r="AM27">
        <v>2.9</v>
      </c>
      <c r="AN27">
        <v>0.48</v>
      </c>
      <c r="AO27">
        <v>0.48</v>
      </c>
      <c r="AP27">
        <v>0</v>
      </c>
      <c r="AQ27">
        <v>0</v>
      </c>
      <c r="AR27">
        <v>272.14999999999998</v>
      </c>
      <c r="AS27">
        <v>0</v>
      </c>
      <c r="AT27">
        <v>26.93</v>
      </c>
      <c r="AU27">
        <v>9.0299999999999994</v>
      </c>
      <c r="AV27">
        <v>0</v>
      </c>
      <c r="AW27">
        <v>97.2</v>
      </c>
      <c r="AX27">
        <v>50</v>
      </c>
      <c r="AY27">
        <v>20</v>
      </c>
      <c r="AZ27">
        <v>18.82</v>
      </c>
      <c r="BA27">
        <v>0</v>
      </c>
      <c r="BB27">
        <v>100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255.81</v>
      </c>
      <c r="I28" s="88">
        <v>0.72</v>
      </c>
      <c r="J28" s="88">
        <v>5.03</v>
      </c>
      <c r="K28" s="88">
        <v>0</v>
      </c>
      <c r="L28" s="88">
        <v>8.5</v>
      </c>
      <c r="M28" s="116">
        <v>0</v>
      </c>
      <c r="N28" s="115">
        <v>299.08</v>
      </c>
      <c r="O28" s="88">
        <v>295.05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4.4400000000000004</v>
      </c>
      <c r="Y28">
        <v>0</v>
      </c>
      <c r="Z28">
        <v>21.4</v>
      </c>
      <c r="AA28">
        <v>0</v>
      </c>
      <c r="AB28">
        <v>8.5</v>
      </c>
      <c r="AC28">
        <v>0.68</v>
      </c>
      <c r="AD28">
        <v>0.36</v>
      </c>
      <c r="AE28">
        <v>0.52</v>
      </c>
      <c r="AF28">
        <v>0.93</v>
      </c>
      <c r="AG28">
        <v>0.72</v>
      </c>
      <c r="AH28">
        <v>1.01</v>
      </c>
      <c r="AI28">
        <v>0.72</v>
      </c>
      <c r="AJ28">
        <v>0.59</v>
      </c>
      <c r="AK28">
        <v>0.35</v>
      </c>
      <c r="AL28">
        <v>0.97</v>
      </c>
      <c r="AM28">
        <v>2.9</v>
      </c>
      <c r="AN28">
        <v>0.48</v>
      </c>
      <c r="AO28">
        <v>0.48</v>
      </c>
      <c r="AP28">
        <v>225.01</v>
      </c>
      <c r="AQ28">
        <v>0</v>
      </c>
      <c r="AR28">
        <v>272.14999999999998</v>
      </c>
      <c r="AS28">
        <v>0</v>
      </c>
      <c r="AT28">
        <v>26.93</v>
      </c>
      <c r="AU28">
        <v>9.0299999999999994</v>
      </c>
      <c r="AV28">
        <v>0</v>
      </c>
      <c r="AW28">
        <v>97.2</v>
      </c>
      <c r="AX28">
        <v>50</v>
      </c>
      <c r="AY28">
        <v>20</v>
      </c>
      <c r="AZ28">
        <v>18.82</v>
      </c>
      <c r="BA28">
        <v>0</v>
      </c>
      <c r="BB28">
        <v>100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497.23</v>
      </c>
      <c r="I29" s="88">
        <v>0.72</v>
      </c>
      <c r="J29" s="88">
        <v>5.03</v>
      </c>
      <c r="K29" s="88">
        <v>0</v>
      </c>
      <c r="L29" s="88">
        <v>8.6</v>
      </c>
      <c r="M29" s="116">
        <v>0</v>
      </c>
      <c r="N29" s="115">
        <v>299.08</v>
      </c>
      <c r="O29" s="88">
        <v>295.05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4.4400000000000004</v>
      </c>
      <c r="Y29">
        <v>0</v>
      </c>
      <c r="Z29">
        <v>21.4</v>
      </c>
      <c r="AA29">
        <v>0</v>
      </c>
      <c r="AB29">
        <v>8.5</v>
      </c>
      <c r="AC29">
        <v>0.68</v>
      </c>
      <c r="AD29">
        <v>0.36</v>
      </c>
      <c r="AE29">
        <v>0.52</v>
      </c>
      <c r="AF29">
        <v>0.93</v>
      </c>
      <c r="AG29">
        <v>0.72</v>
      </c>
      <c r="AH29">
        <v>1.01</v>
      </c>
      <c r="AI29">
        <v>0.72</v>
      </c>
      <c r="AJ29">
        <v>0.59</v>
      </c>
      <c r="AK29">
        <v>0.35</v>
      </c>
      <c r="AL29">
        <v>0.97</v>
      </c>
      <c r="AM29">
        <v>2.9</v>
      </c>
      <c r="AN29">
        <v>0.48</v>
      </c>
      <c r="AO29">
        <v>0.48</v>
      </c>
      <c r="AP29">
        <v>466.43</v>
      </c>
      <c r="AQ29">
        <v>0</v>
      </c>
      <c r="AR29">
        <v>272.14999999999998</v>
      </c>
      <c r="AS29">
        <v>0</v>
      </c>
      <c r="AT29">
        <v>26.93</v>
      </c>
      <c r="AU29">
        <v>9.0299999999999994</v>
      </c>
      <c r="AV29">
        <v>0</v>
      </c>
      <c r="AW29">
        <v>97.2</v>
      </c>
      <c r="AX29">
        <v>50</v>
      </c>
      <c r="AY29">
        <v>20</v>
      </c>
      <c r="AZ29">
        <v>18.82</v>
      </c>
      <c r="BA29">
        <v>0</v>
      </c>
      <c r="BB29">
        <v>100</v>
      </c>
      <c r="BC29">
        <v>0.1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493.37</v>
      </c>
      <c r="I30" s="88">
        <v>0.72</v>
      </c>
      <c r="J30" s="88">
        <v>5.03</v>
      </c>
      <c r="K30" s="88">
        <v>0</v>
      </c>
      <c r="L30" s="88">
        <v>8.7899999999999991</v>
      </c>
      <c r="M30" s="116">
        <v>0</v>
      </c>
      <c r="N30" s="115">
        <v>299.08</v>
      </c>
      <c r="O30" s="88">
        <v>295.05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4.4400000000000004</v>
      </c>
      <c r="Y30">
        <v>0</v>
      </c>
      <c r="Z30">
        <v>21.4</v>
      </c>
      <c r="AA30">
        <v>0</v>
      </c>
      <c r="AB30">
        <v>8.5</v>
      </c>
      <c r="AC30">
        <v>0.68</v>
      </c>
      <c r="AD30">
        <v>0.36</v>
      </c>
      <c r="AE30">
        <v>0.52</v>
      </c>
      <c r="AF30">
        <v>0.93</v>
      </c>
      <c r="AG30">
        <v>0.72</v>
      </c>
      <c r="AH30">
        <v>1.01</v>
      </c>
      <c r="AI30">
        <v>0.72</v>
      </c>
      <c r="AJ30">
        <v>0.59</v>
      </c>
      <c r="AK30">
        <v>0.35</v>
      </c>
      <c r="AL30">
        <v>0.97</v>
      </c>
      <c r="AM30">
        <v>2.9</v>
      </c>
      <c r="AN30">
        <v>0.48</v>
      </c>
      <c r="AO30">
        <v>0.48</v>
      </c>
      <c r="AP30">
        <v>462.57</v>
      </c>
      <c r="AQ30">
        <v>0</v>
      </c>
      <c r="AR30">
        <v>272.14999999999998</v>
      </c>
      <c r="AS30">
        <v>0</v>
      </c>
      <c r="AT30">
        <v>26.93</v>
      </c>
      <c r="AU30">
        <v>9.0299999999999994</v>
      </c>
      <c r="AV30">
        <v>0</v>
      </c>
      <c r="AW30">
        <v>97.2</v>
      </c>
      <c r="AX30">
        <v>50</v>
      </c>
      <c r="AY30">
        <v>20</v>
      </c>
      <c r="AZ30">
        <v>18.82</v>
      </c>
      <c r="BA30">
        <v>0</v>
      </c>
      <c r="BB30">
        <v>100</v>
      </c>
      <c r="BC30">
        <v>0.28999999999999998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521.54000000000008</v>
      </c>
      <c r="I31" s="88">
        <v>1.62</v>
      </c>
      <c r="J31" s="88">
        <v>4.9399999999999995</v>
      </c>
      <c r="K31" s="88">
        <v>0</v>
      </c>
      <c r="L31" s="88">
        <v>9.18</v>
      </c>
      <c r="M31" s="116">
        <v>0</v>
      </c>
      <c r="N31" s="115">
        <v>299.08</v>
      </c>
      <c r="O31" s="88">
        <v>295.05</v>
      </c>
      <c r="P31" s="88">
        <v>0</v>
      </c>
      <c r="Q31" s="88">
        <v>0</v>
      </c>
      <c r="R31" s="88">
        <v>0</v>
      </c>
      <c r="S31" s="116">
        <v>0</v>
      </c>
      <c r="W31">
        <v>71.459999999999994</v>
      </c>
      <c r="X31">
        <v>4.3499999999999996</v>
      </c>
      <c r="Y31">
        <v>46.35</v>
      </c>
      <c r="Z31">
        <v>21.4</v>
      </c>
      <c r="AA31">
        <v>31.87</v>
      </c>
      <c r="AB31">
        <v>8.5</v>
      </c>
      <c r="AC31">
        <v>0.68</v>
      </c>
      <c r="AD31">
        <v>0.36</v>
      </c>
      <c r="AE31">
        <v>0.52</v>
      </c>
      <c r="AF31">
        <v>0.93</v>
      </c>
      <c r="AG31">
        <v>0.72</v>
      </c>
      <c r="AH31">
        <v>1.01</v>
      </c>
      <c r="AI31">
        <v>0.72</v>
      </c>
      <c r="AJ31">
        <v>0.59</v>
      </c>
      <c r="AK31">
        <v>0.35</v>
      </c>
      <c r="AL31">
        <v>0.97</v>
      </c>
      <c r="AM31">
        <v>2.9</v>
      </c>
      <c r="AN31">
        <v>0.48</v>
      </c>
      <c r="AO31">
        <v>0.48</v>
      </c>
      <c r="AP31">
        <v>338.96</v>
      </c>
      <c r="AQ31">
        <v>0</v>
      </c>
      <c r="AR31">
        <v>272.14999999999998</v>
      </c>
      <c r="AS31">
        <v>0</v>
      </c>
      <c r="AT31">
        <v>26.93</v>
      </c>
      <c r="AU31">
        <v>9.0299999999999994</v>
      </c>
      <c r="AV31">
        <v>0</v>
      </c>
      <c r="AW31">
        <v>97.2</v>
      </c>
      <c r="AX31">
        <v>50</v>
      </c>
      <c r="AY31">
        <v>20</v>
      </c>
      <c r="AZ31">
        <v>18.82</v>
      </c>
      <c r="BA31">
        <v>0</v>
      </c>
      <c r="BB31">
        <v>100</v>
      </c>
      <c r="BC31">
        <v>0.68</v>
      </c>
      <c r="BD31">
        <v>2.1</v>
      </c>
      <c r="BE31">
        <v>0.9</v>
      </c>
    </row>
    <row r="32" spans="1:57">
      <c r="A32" t="s">
        <v>281</v>
      </c>
      <c r="G32" t="s">
        <v>74</v>
      </c>
      <c r="H32" s="115">
        <v>531.80000000000007</v>
      </c>
      <c r="I32" s="88">
        <v>3.12</v>
      </c>
      <c r="J32" s="88">
        <v>4.9399999999999995</v>
      </c>
      <c r="K32" s="88">
        <v>0</v>
      </c>
      <c r="L32" s="88">
        <v>9.67</v>
      </c>
      <c r="M32" s="116">
        <v>0</v>
      </c>
      <c r="N32" s="115">
        <v>299.08</v>
      </c>
      <c r="O32" s="88">
        <v>295.05</v>
      </c>
      <c r="P32" s="88">
        <v>0</v>
      </c>
      <c r="Q32" s="88">
        <v>0</v>
      </c>
      <c r="R32" s="88">
        <v>0</v>
      </c>
      <c r="S32" s="116">
        <v>0</v>
      </c>
      <c r="W32">
        <v>71.459999999999994</v>
      </c>
      <c r="X32">
        <v>4.3499999999999996</v>
      </c>
      <c r="Y32">
        <v>46.35</v>
      </c>
      <c r="Z32">
        <v>21.4</v>
      </c>
      <c r="AA32">
        <v>31.87</v>
      </c>
      <c r="AB32">
        <v>8.5</v>
      </c>
      <c r="AC32">
        <v>0.68</v>
      </c>
      <c r="AD32">
        <v>0.36</v>
      </c>
      <c r="AE32">
        <v>0.52</v>
      </c>
      <c r="AF32">
        <v>0.93</v>
      </c>
      <c r="AG32">
        <v>0.72</v>
      </c>
      <c r="AH32">
        <v>1.01</v>
      </c>
      <c r="AI32">
        <v>0.72</v>
      </c>
      <c r="AJ32">
        <v>0.59</v>
      </c>
      <c r="AK32">
        <v>0.35</v>
      </c>
      <c r="AL32">
        <v>0.97</v>
      </c>
      <c r="AM32">
        <v>2.9</v>
      </c>
      <c r="AN32">
        <v>0.48</v>
      </c>
      <c r="AO32">
        <v>0.48</v>
      </c>
      <c r="AP32">
        <v>345.72</v>
      </c>
      <c r="AQ32">
        <v>0</v>
      </c>
      <c r="AR32">
        <v>272.14999999999998</v>
      </c>
      <c r="AS32">
        <v>0</v>
      </c>
      <c r="AT32">
        <v>26.93</v>
      </c>
      <c r="AU32">
        <v>9.0299999999999994</v>
      </c>
      <c r="AV32">
        <v>0</v>
      </c>
      <c r="AW32">
        <v>97.2</v>
      </c>
      <c r="AX32">
        <v>50</v>
      </c>
      <c r="AY32">
        <v>20</v>
      </c>
      <c r="AZ32">
        <v>18.82</v>
      </c>
      <c r="BA32">
        <v>0</v>
      </c>
      <c r="BB32">
        <v>100</v>
      </c>
      <c r="BC32">
        <v>1.17</v>
      </c>
      <c r="BD32">
        <v>5.6</v>
      </c>
      <c r="BE32">
        <v>2.4</v>
      </c>
    </row>
    <row r="33" spans="1:57">
      <c r="A33" t="s">
        <v>282</v>
      </c>
      <c r="G33" t="s">
        <v>75</v>
      </c>
      <c r="H33" s="115">
        <v>503.17</v>
      </c>
      <c r="I33" s="88">
        <v>4.92</v>
      </c>
      <c r="J33" s="88">
        <v>4.9399999999999995</v>
      </c>
      <c r="K33" s="88">
        <v>0</v>
      </c>
      <c r="L33" s="88">
        <v>10.16</v>
      </c>
      <c r="M33" s="116">
        <v>0</v>
      </c>
      <c r="N33" s="115">
        <v>299.08</v>
      </c>
      <c r="O33" s="88">
        <v>295.05</v>
      </c>
      <c r="P33" s="88">
        <v>0</v>
      </c>
      <c r="Q33" s="88">
        <v>0</v>
      </c>
      <c r="R33" s="88">
        <v>0</v>
      </c>
      <c r="S33" s="116">
        <v>0</v>
      </c>
      <c r="W33">
        <v>71.459999999999994</v>
      </c>
      <c r="X33">
        <v>4.3499999999999996</v>
      </c>
      <c r="Y33">
        <v>46.35</v>
      </c>
      <c r="Z33">
        <v>21.4</v>
      </c>
      <c r="AA33">
        <v>31.87</v>
      </c>
      <c r="AB33">
        <v>8.5</v>
      </c>
      <c r="AC33">
        <v>0.68</v>
      </c>
      <c r="AD33">
        <v>0.36</v>
      </c>
      <c r="AE33">
        <v>0.52</v>
      </c>
      <c r="AF33">
        <v>0.93</v>
      </c>
      <c r="AG33">
        <v>0.72</v>
      </c>
      <c r="AH33">
        <v>1.01</v>
      </c>
      <c r="AI33">
        <v>0.72</v>
      </c>
      <c r="AJ33">
        <v>0.59</v>
      </c>
      <c r="AK33">
        <v>0.35</v>
      </c>
      <c r="AL33">
        <v>0.97</v>
      </c>
      <c r="AM33">
        <v>2.9</v>
      </c>
      <c r="AN33">
        <v>0.48</v>
      </c>
      <c r="AO33">
        <v>0.48</v>
      </c>
      <c r="AP33">
        <v>312.89</v>
      </c>
      <c r="AQ33">
        <v>0</v>
      </c>
      <c r="AR33">
        <v>272.14999999999998</v>
      </c>
      <c r="AS33">
        <v>0</v>
      </c>
      <c r="AT33">
        <v>26.93</v>
      </c>
      <c r="AU33">
        <v>9.0299999999999994</v>
      </c>
      <c r="AV33">
        <v>0</v>
      </c>
      <c r="AW33">
        <v>97.2</v>
      </c>
      <c r="AX33">
        <v>50</v>
      </c>
      <c r="AY33">
        <v>20</v>
      </c>
      <c r="AZ33">
        <v>18.82</v>
      </c>
      <c r="BA33">
        <v>0</v>
      </c>
      <c r="BB33">
        <v>100</v>
      </c>
      <c r="BC33">
        <v>1.66</v>
      </c>
      <c r="BD33">
        <v>9.8000000000000007</v>
      </c>
      <c r="BE33">
        <v>4.2</v>
      </c>
    </row>
    <row r="34" spans="1:57">
      <c r="A34" t="s">
        <v>283</v>
      </c>
      <c r="G34" t="s">
        <v>76</v>
      </c>
      <c r="H34" s="115">
        <v>558.79</v>
      </c>
      <c r="I34" s="88">
        <v>9.7200000000000006</v>
      </c>
      <c r="J34" s="88">
        <v>4.9399999999999995</v>
      </c>
      <c r="K34" s="88">
        <v>0</v>
      </c>
      <c r="L34" s="88">
        <v>10.65</v>
      </c>
      <c r="M34" s="116">
        <v>0</v>
      </c>
      <c r="N34" s="115">
        <v>299.08</v>
      </c>
      <c r="O34" s="88">
        <v>295.05</v>
      </c>
      <c r="P34" s="88">
        <v>0</v>
      </c>
      <c r="Q34" s="88">
        <v>0</v>
      </c>
      <c r="R34" s="88">
        <v>0</v>
      </c>
      <c r="S34" s="116">
        <v>0</v>
      </c>
      <c r="W34">
        <v>71.459999999999994</v>
      </c>
      <c r="X34">
        <v>4.3499999999999996</v>
      </c>
      <c r="Y34">
        <v>46.35</v>
      </c>
      <c r="Z34">
        <v>21.4</v>
      </c>
      <c r="AA34">
        <v>31.87</v>
      </c>
      <c r="AB34">
        <v>8.5</v>
      </c>
      <c r="AC34">
        <v>0.68</v>
      </c>
      <c r="AD34">
        <v>0.36</v>
      </c>
      <c r="AE34">
        <v>0.52</v>
      </c>
      <c r="AF34">
        <v>0.93</v>
      </c>
      <c r="AG34">
        <v>0.72</v>
      </c>
      <c r="AH34">
        <v>1.01</v>
      </c>
      <c r="AI34">
        <v>0.72</v>
      </c>
      <c r="AJ34">
        <v>0.59</v>
      </c>
      <c r="AK34">
        <v>0.35</v>
      </c>
      <c r="AL34">
        <v>0.97</v>
      </c>
      <c r="AM34">
        <v>2.9</v>
      </c>
      <c r="AN34">
        <v>0.48</v>
      </c>
      <c r="AO34">
        <v>0.48</v>
      </c>
      <c r="AP34">
        <v>357.31</v>
      </c>
      <c r="AQ34">
        <v>0</v>
      </c>
      <c r="AR34">
        <v>272.14999999999998</v>
      </c>
      <c r="AS34">
        <v>0</v>
      </c>
      <c r="AT34">
        <v>26.93</v>
      </c>
      <c r="AU34">
        <v>9.0299999999999994</v>
      </c>
      <c r="AV34">
        <v>0</v>
      </c>
      <c r="AW34">
        <v>97.2</v>
      </c>
      <c r="AX34">
        <v>50</v>
      </c>
      <c r="AY34">
        <v>20</v>
      </c>
      <c r="AZ34">
        <v>18.82</v>
      </c>
      <c r="BA34">
        <v>0</v>
      </c>
      <c r="BB34">
        <v>100</v>
      </c>
      <c r="BC34">
        <v>2.15</v>
      </c>
      <c r="BD34">
        <v>21</v>
      </c>
      <c r="BE34">
        <v>9</v>
      </c>
    </row>
    <row r="35" spans="1:57">
      <c r="A35" t="s">
        <v>298</v>
      </c>
      <c r="G35" t="s">
        <v>77</v>
      </c>
      <c r="H35" s="115">
        <v>528.43000000000006</v>
      </c>
      <c r="I35" s="88">
        <v>12.469999999999999</v>
      </c>
      <c r="J35" s="88">
        <v>4.9399999999999995</v>
      </c>
      <c r="K35" s="88">
        <v>0</v>
      </c>
      <c r="L35" s="88">
        <v>11.14</v>
      </c>
      <c r="M35" s="116">
        <v>0</v>
      </c>
      <c r="N35" s="115">
        <v>299.08</v>
      </c>
      <c r="O35" s="88">
        <v>295.05</v>
      </c>
      <c r="P35" s="88">
        <v>0</v>
      </c>
      <c r="Q35" s="88">
        <v>0</v>
      </c>
      <c r="R35" s="88">
        <v>0</v>
      </c>
      <c r="S35" s="116">
        <v>0</v>
      </c>
      <c r="W35">
        <v>71.459999999999994</v>
      </c>
      <c r="X35">
        <v>4.3499999999999996</v>
      </c>
      <c r="Y35">
        <v>46.35</v>
      </c>
      <c r="Z35">
        <v>0</v>
      </c>
      <c r="AA35">
        <v>31.87</v>
      </c>
      <c r="AB35">
        <v>8.5</v>
      </c>
      <c r="AC35">
        <v>0.77</v>
      </c>
      <c r="AD35">
        <v>0.36</v>
      </c>
      <c r="AE35">
        <v>0.52</v>
      </c>
      <c r="AF35">
        <v>0.93</v>
      </c>
      <c r="AG35">
        <v>0.77</v>
      </c>
      <c r="AH35">
        <v>0.94</v>
      </c>
      <c r="AI35">
        <v>0.72</v>
      </c>
      <c r="AJ35">
        <v>0.59</v>
      </c>
      <c r="AK35">
        <v>0.52</v>
      </c>
      <c r="AL35">
        <v>0.97</v>
      </c>
      <c r="AM35">
        <v>2.9</v>
      </c>
      <c r="AN35">
        <v>0.48</v>
      </c>
      <c r="AO35">
        <v>0.48</v>
      </c>
      <c r="AP35">
        <v>341.86</v>
      </c>
      <c r="AQ35">
        <v>0</v>
      </c>
      <c r="AR35">
        <v>272.14999999999998</v>
      </c>
      <c r="AS35">
        <v>0</v>
      </c>
      <c r="AT35">
        <v>26.93</v>
      </c>
      <c r="AU35">
        <v>9.0299999999999994</v>
      </c>
      <c r="AV35">
        <v>0</v>
      </c>
      <c r="AW35">
        <v>97.2</v>
      </c>
      <c r="AX35">
        <v>50</v>
      </c>
      <c r="AY35">
        <v>20</v>
      </c>
      <c r="AZ35">
        <v>18.82</v>
      </c>
      <c r="BA35">
        <v>0</v>
      </c>
      <c r="BB35">
        <v>100</v>
      </c>
      <c r="BC35">
        <v>2.64</v>
      </c>
      <c r="BD35">
        <v>27.3</v>
      </c>
      <c r="BE35">
        <v>11.7</v>
      </c>
    </row>
    <row r="36" spans="1:57">
      <c r="A36" t="s">
        <v>331</v>
      </c>
      <c r="G36" t="s">
        <v>78</v>
      </c>
      <c r="H36" s="115">
        <v>553.34</v>
      </c>
      <c r="I36" s="88">
        <v>14.87</v>
      </c>
      <c r="J36" s="88">
        <v>4.9399999999999995</v>
      </c>
      <c r="K36" s="88">
        <v>0</v>
      </c>
      <c r="L36" s="88">
        <v>11.73</v>
      </c>
      <c r="M36" s="116">
        <v>0</v>
      </c>
      <c r="N36" s="115">
        <v>299.08</v>
      </c>
      <c r="O36" s="88">
        <v>295.05</v>
      </c>
      <c r="P36" s="88">
        <v>0</v>
      </c>
      <c r="Q36" s="88">
        <v>0</v>
      </c>
      <c r="R36" s="88">
        <v>0</v>
      </c>
      <c r="S36" s="116">
        <v>0</v>
      </c>
      <c r="W36">
        <v>71.459999999999994</v>
      </c>
      <c r="X36">
        <v>4.3499999999999996</v>
      </c>
      <c r="Y36">
        <v>46.35</v>
      </c>
      <c r="Z36">
        <v>0</v>
      </c>
      <c r="AA36">
        <v>31.87</v>
      </c>
      <c r="AB36">
        <v>8.5</v>
      </c>
      <c r="AC36">
        <v>0.77</v>
      </c>
      <c r="AD36">
        <v>0.36</v>
      </c>
      <c r="AE36">
        <v>0.52</v>
      </c>
      <c r="AF36">
        <v>0.93</v>
      </c>
      <c r="AG36">
        <v>0.77</v>
      </c>
      <c r="AH36">
        <v>0.94</v>
      </c>
      <c r="AI36">
        <v>0.72</v>
      </c>
      <c r="AJ36">
        <v>0.59</v>
      </c>
      <c r="AK36">
        <v>0.52</v>
      </c>
      <c r="AL36">
        <v>0.97</v>
      </c>
      <c r="AM36">
        <v>2.9</v>
      </c>
      <c r="AN36">
        <v>0.48</v>
      </c>
      <c r="AO36">
        <v>0.48</v>
      </c>
      <c r="AP36">
        <v>361.17</v>
      </c>
      <c r="AQ36">
        <v>0</v>
      </c>
      <c r="AR36">
        <v>272.14999999999998</v>
      </c>
      <c r="AS36">
        <v>0</v>
      </c>
      <c r="AT36">
        <v>26.93</v>
      </c>
      <c r="AU36">
        <v>9.0299999999999994</v>
      </c>
      <c r="AV36">
        <v>0</v>
      </c>
      <c r="AW36">
        <v>97.2</v>
      </c>
      <c r="AX36">
        <v>50</v>
      </c>
      <c r="AY36">
        <v>20</v>
      </c>
      <c r="AZ36">
        <v>18.82</v>
      </c>
      <c r="BA36">
        <v>0</v>
      </c>
      <c r="BB36">
        <v>100</v>
      </c>
      <c r="BC36">
        <v>3.23</v>
      </c>
      <c r="BD36">
        <v>32.9</v>
      </c>
      <c r="BE36">
        <v>14.1</v>
      </c>
    </row>
    <row r="37" spans="1:57">
      <c r="A37" t="s">
        <v>332</v>
      </c>
      <c r="G37" t="s">
        <v>79</v>
      </c>
      <c r="H37" s="115">
        <v>554.96</v>
      </c>
      <c r="I37" s="88">
        <v>21.77</v>
      </c>
      <c r="J37" s="88">
        <v>4.9399999999999995</v>
      </c>
      <c r="K37" s="88">
        <v>0</v>
      </c>
      <c r="L37" s="88">
        <v>12.31</v>
      </c>
      <c r="M37" s="116">
        <v>0</v>
      </c>
      <c r="N37" s="115">
        <v>299.08</v>
      </c>
      <c r="O37" s="88">
        <v>295.05</v>
      </c>
      <c r="P37" s="88">
        <v>0</v>
      </c>
      <c r="Q37" s="88">
        <v>0</v>
      </c>
      <c r="R37" s="88">
        <v>0</v>
      </c>
      <c r="S37" s="116">
        <v>0</v>
      </c>
      <c r="W37">
        <v>71.459999999999994</v>
      </c>
      <c r="X37">
        <v>4.3499999999999996</v>
      </c>
      <c r="Y37">
        <v>46.35</v>
      </c>
      <c r="Z37">
        <v>0</v>
      </c>
      <c r="AA37">
        <v>31.87</v>
      </c>
      <c r="AB37">
        <v>8.5</v>
      </c>
      <c r="AC37">
        <v>0.77</v>
      </c>
      <c r="AD37">
        <v>0.36</v>
      </c>
      <c r="AE37">
        <v>0.52</v>
      </c>
      <c r="AF37">
        <v>0.93</v>
      </c>
      <c r="AG37">
        <v>0.77</v>
      </c>
      <c r="AH37">
        <v>0.94</v>
      </c>
      <c r="AI37">
        <v>0.72</v>
      </c>
      <c r="AJ37">
        <v>0.59</v>
      </c>
      <c r="AK37">
        <v>0.52</v>
      </c>
      <c r="AL37">
        <v>0.97</v>
      </c>
      <c r="AM37">
        <v>2.9</v>
      </c>
      <c r="AN37">
        <v>0.48</v>
      </c>
      <c r="AO37">
        <v>0.48</v>
      </c>
      <c r="AP37">
        <v>346.69</v>
      </c>
      <c r="AQ37">
        <v>0</v>
      </c>
      <c r="AR37">
        <v>272.14999999999998</v>
      </c>
      <c r="AS37">
        <v>0</v>
      </c>
      <c r="AT37">
        <v>26.93</v>
      </c>
      <c r="AU37">
        <v>9.0299999999999994</v>
      </c>
      <c r="AV37">
        <v>0</v>
      </c>
      <c r="AW37">
        <v>97.2</v>
      </c>
      <c r="AX37">
        <v>50</v>
      </c>
      <c r="AY37">
        <v>20</v>
      </c>
      <c r="AZ37">
        <v>18.82</v>
      </c>
      <c r="BA37">
        <v>0</v>
      </c>
      <c r="BB37">
        <v>100</v>
      </c>
      <c r="BC37">
        <v>3.81</v>
      </c>
      <c r="BD37">
        <v>49</v>
      </c>
      <c r="BE37">
        <v>21</v>
      </c>
    </row>
    <row r="38" spans="1:57">
      <c r="A38" t="s">
        <v>333</v>
      </c>
      <c r="G38" t="s">
        <v>80</v>
      </c>
      <c r="H38" s="115">
        <v>557.30000000000007</v>
      </c>
      <c r="I38" s="88">
        <v>25.669999999999998</v>
      </c>
      <c r="J38" s="88">
        <v>4.9399999999999995</v>
      </c>
      <c r="K38" s="88">
        <v>0</v>
      </c>
      <c r="L38" s="88">
        <v>12.8</v>
      </c>
      <c r="M38" s="116">
        <v>0</v>
      </c>
      <c r="N38" s="115">
        <v>299.08</v>
      </c>
      <c r="O38" s="88">
        <v>295.05</v>
      </c>
      <c r="P38" s="88">
        <v>0</v>
      </c>
      <c r="Q38" s="88">
        <v>0</v>
      </c>
      <c r="R38" s="88">
        <v>0</v>
      </c>
      <c r="S38" s="116">
        <v>0</v>
      </c>
      <c r="W38">
        <v>71.459999999999994</v>
      </c>
      <c r="X38">
        <v>4.3499999999999996</v>
      </c>
      <c r="Y38">
        <v>46.35</v>
      </c>
      <c r="Z38">
        <v>0</v>
      </c>
      <c r="AA38">
        <v>31.87</v>
      </c>
      <c r="AB38">
        <v>8.5</v>
      </c>
      <c r="AC38">
        <v>0.77</v>
      </c>
      <c r="AD38">
        <v>0.36</v>
      </c>
      <c r="AE38">
        <v>0.52</v>
      </c>
      <c r="AF38">
        <v>0.93</v>
      </c>
      <c r="AG38">
        <v>0.77</v>
      </c>
      <c r="AH38">
        <v>0.94</v>
      </c>
      <c r="AI38">
        <v>0.72</v>
      </c>
      <c r="AJ38">
        <v>0.59</v>
      </c>
      <c r="AK38">
        <v>0.52</v>
      </c>
      <c r="AL38">
        <v>0.97</v>
      </c>
      <c r="AM38">
        <v>2.9</v>
      </c>
      <c r="AN38">
        <v>0.48</v>
      </c>
      <c r="AO38">
        <v>0.48</v>
      </c>
      <c r="AP38">
        <v>339.93</v>
      </c>
      <c r="AQ38">
        <v>0</v>
      </c>
      <c r="AR38">
        <v>272.14999999999998</v>
      </c>
      <c r="AS38">
        <v>0</v>
      </c>
      <c r="AT38">
        <v>26.93</v>
      </c>
      <c r="AU38">
        <v>9.0299999999999994</v>
      </c>
      <c r="AV38">
        <v>0</v>
      </c>
      <c r="AW38">
        <v>97.2</v>
      </c>
      <c r="AX38">
        <v>50</v>
      </c>
      <c r="AY38">
        <v>20</v>
      </c>
      <c r="AZ38">
        <v>18.82</v>
      </c>
      <c r="BA38">
        <v>0</v>
      </c>
      <c r="BB38">
        <v>100</v>
      </c>
      <c r="BC38">
        <v>4.3</v>
      </c>
      <c r="BD38">
        <v>58.1</v>
      </c>
      <c r="BE38">
        <v>24.9</v>
      </c>
    </row>
    <row r="39" spans="1:57">
      <c r="A39" t="s">
        <v>334</v>
      </c>
      <c r="G39" t="s">
        <v>81</v>
      </c>
      <c r="H39" s="115">
        <v>456.21000000000004</v>
      </c>
      <c r="I39" s="88">
        <v>30.77</v>
      </c>
      <c r="J39" s="88">
        <v>4.9399999999999995</v>
      </c>
      <c r="K39" s="88">
        <v>0</v>
      </c>
      <c r="L39" s="88">
        <v>13.29</v>
      </c>
      <c r="M39" s="116">
        <v>0</v>
      </c>
      <c r="N39" s="115">
        <v>299.08</v>
      </c>
      <c r="O39" s="88">
        <v>295.05</v>
      </c>
      <c r="P39" s="88">
        <v>0</v>
      </c>
      <c r="Q39" s="88">
        <v>0</v>
      </c>
      <c r="R39" s="88">
        <v>0</v>
      </c>
      <c r="S39" s="116">
        <v>0</v>
      </c>
      <c r="W39">
        <v>71.459999999999994</v>
      </c>
      <c r="X39">
        <v>4.3499999999999996</v>
      </c>
      <c r="Y39">
        <v>46.35</v>
      </c>
      <c r="Z39">
        <v>0</v>
      </c>
      <c r="AA39">
        <v>0</v>
      </c>
      <c r="AB39">
        <v>8.5</v>
      </c>
      <c r="AC39">
        <v>0.77</v>
      </c>
      <c r="AD39">
        <v>0.36</v>
      </c>
      <c r="AE39">
        <v>0.52</v>
      </c>
      <c r="AF39">
        <v>0.93</v>
      </c>
      <c r="AG39">
        <v>0.77</v>
      </c>
      <c r="AH39">
        <v>0.94</v>
      </c>
      <c r="AI39">
        <v>0.72</v>
      </c>
      <c r="AJ39">
        <v>0.59</v>
      </c>
      <c r="AK39">
        <v>0.52</v>
      </c>
      <c r="AL39">
        <v>0.97</v>
      </c>
      <c r="AM39">
        <v>2.9</v>
      </c>
      <c r="AN39">
        <v>0.48</v>
      </c>
      <c r="AO39">
        <v>0.48</v>
      </c>
      <c r="AP39">
        <v>258.81</v>
      </c>
      <c r="AQ39">
        <v>0</v>
      </c>
      <c r="AR39">
        <v>272.14999999999998</v>
      </c>
      <c r="AS39">
        <v>0</v>
      </c>
      <c r="AT39">
        <v>26.93</v>
      </c>
      <c r="AU39">
        <v>9.0299999999999994</v>
      </c>
      <c r="AV39">
        <v>0</v>
      </c>
      <c r="AW39">
        <v>97.2</v>
      </c>
      <c r="AX39">
        <v>50</v>
      </c>
      <c r="AY39">
        <v>20</v>
      </c>
      <c r="AZ39">
        <v>18.82</v>
      </c>
      <c r="BA39">
        <v>0</v>
      </c>
      <c r="BB39">
        <v>100</v>
      </c>
      <c r="BC39">
        <v>4.79</v>
      </c>
      <c r="BD39">
        <v>70</v>
      </c>
      <c r="BE39">
        <v>30</v>
      </c>
    </row>
    <row r="40" spans="1:57">
      <c r="A40" t="s">
        <v>355</v>
      </c>
      <c r="G40" t="s">
        <v>82</v>
      </c>
      <c r="H40" s="115">
        <v>462.84000000000003</v>
      </c>
      <c r="I40" s="88">
        <v>35.270000000000003</v>
      </c>
      <c r="J40" s="88">
        <v>4.9399999999999995</v>
      </c>
      <c r="K40" s="88">
        <v>0</v>
      </c>
      <c r="L40" s="88">
        <v>13.780000000000001</v>
      </c>
      <c r="M40" s="116">
        <v>0</v>
      </c>
      <c r="N40" s="115">
        <v>299.08</v>
      </c>
      <c r="O40" s="88">
        <v>295.05</v>
      </c>
      <c r="P40" s="88">
        <v>0</v>
      </c>
      <c r="Q40" s="88">
        <v>0</v>
      </c>
      <c r="R40" s="88">
        <v>0</v>
      </c>
      <c r="S40" s="116">
        <v>0</v>
      </c>
      <c r="W40">
        <v>71.459999999999994</v>
      </c>
      <c r="X40">
        <v>4.3499999999999996</v>
      </c>
      <c r="Y40">
        <v>46.35</v>
      </c>
      <c r="Z40">
        <v>0</v>
      </c>
      <c r="AA40">
        <v>0</v>
      </c>
      <c r="AB40">
        <v>8.5</v>
      </c>
      <c r="AC40">
        <v>0.77</v>
      </c>
      <c r="AD40">
        <v>0.36</v>
      </c>
      <c r="AE40">
        <v>0.52</v>
      </c>
      <c r="AF40">
        <v>0.93</v>
      </c>
      <c r="AG40">
        <v>0.77</v>
      </c>
      <c r="AH40">
        <v>0.94</v>
      </c>
      <c r="AI40">
        <v>0.72</v>
      </c>
      <c r="AJ40">
        <v>0.59</v>
      </c>
      <c r="AK40">
        <v>0.52</v>
      </c>
      <c r="AL40">
        <v>0.97</v>
      </c>
      <c r="AM40">
        <v>2.9</v>
      </c>
      <c r="AN40">
        <v>0.48</v>
      </c>
      <c r="AO40">
        <v>0.48</v>
      </c>
      <c r="AP40">
        <v>254.94</v>
      </c>
      <c r="AQ40">
        <v>0</v>
      </c>
      <c r="AR40">
        <v>272.14999999999998</v>
      </c>
      <c r="AS40">
        <v>0</v>
      </c>
      <c r="AT40">
        <v>26.93</v>
      </c>
      <c r="AU40">
        <v>9.0299999999999994</v>
      </c>
      <c r="AV40">
        <v>0</v>
      </c>
      <c r="AW40">
        <v>97.2</v>
      </c>
      <c r="AX40">
        <v>50</v>
      </c>
      <c r="AY40">
        <v>20</v>
      </c>
      <c r="AZ40">
        <v>18.82</v>
      </c>
      <c r="BA40">
        <v>0</v>
      </c>
      <c r="BB40">
        <v>100</v>
      </c>
      <c r="BC40">
        <v>5.28</v>
      </c>
      <c r="BD40">
        <v>80.5</v>
      </c>
      <c r="BE40">
        <v>34.5</v>
      </c>
    </row>
    <row r="41" spans="1:57">
      <c r="A41" t="s">
        <v>356</v>
      </c>
      <c r="G41" t="s">
        <v>83</v>
      </c>
      <c r="H41" s="115">
        <v>489.76</v>
      </c>
      <c r="I41" s="88">
        <v>39.770000000000003</v>
      </c>
      <c r="J41" s="88">
        <v>4.9399999999999995</v>
      </c>
      <c r="K41" s="88">
        <v>0</v>
      </c>
      <c r="L41" s="88">
        <v>14.27</v>
      </c>
      <c r="M41" s="116">
        <v>0</v>
      </c>
      <c r="N41" s="115">
        <v>299.08</v>
      </c>
      <c r="O41" s="88">
        <v>295.05</v>
      </c>
      <c r="P41" s="88">
        <v>0</v>
      </c>
      <c r="Q41" s="88">
        <v>0</v>
      </c>
      <c r="R41" s="88">
        <v>0</v>
      </c>
      <c r="S41" s="116">
        <v>0</v>
      </c>
      <c r="W41">
        <v>71.459999999999994</v>
      </c>
      <c r="X41">
        <v>4.3499999999999996</v>
      </c>
      <c r="Y41">
        <v>46.35</v>
      </c>
      <c r="Z41">
        <v>0</v>
      </c>
      <c r="AA41">
        <v>0</v>
      </c>
      <c r="AB41">
        <v>8.5</v>
      </c>
      <c r="AC41">
        <v>0.77</v>
      </c>
      <c r="AD41">
        <v>0.36</v>
      </c>
      <c r="AE41">
        <v>0.52</v>
      </c>
      <c r="AF41">
        <v>0.93</v>
      </c>
      <c r="AG41">
        <v>0.77</v>
      </c>
      <c r="AH41">
        <v>0.94</v>
      </c>
      <c r="AI41">
        <v>0.72</v>
      </c>
      <c r="AJ41">
        <v>0.59</v>
      </c>
      <c r="AK41">
        <v>0.52</v>
      </c>
      <c r="AL41">
        <v>0.97</v>
      </c>
      <c r="AM41">
        <v>2.9</v>
      </c>
      <c r="AN41">
        <v>0.48</v>
      </c>
      <c r="AO41">
        <v>0.48</v>
      </c>
      <c r="AP41">
        <v>271.36</v>
      </c>
      <c r="AQ41">
        <v>0</v>
      </c>
      <c r="AR41">
        <v>272.14999999999998</v>
      </c>
      <c r="AS41">
        <v>0</v>
      </c>
      <c r="AT41">
        <v>26.93</v>
      </c>
      <c r="AU41">
        <v>9.0299999999999994</v>
      </c>
      <c r="AV41">
        <v>0</v>
      </c>
      <c r="AW41">
        <v>97.2</v>
      </c>
      <c r="AX41">
        <v>50</v>
      </c>
      <c r="AY41">
        <v>20</v>
      </c>
      <c r="AZ41">
        <v>18.82</v>
      </c>
      <c r="BA41">
        <v>0</v>
      </c>
      <c r="BB41">
        <v>100</v>
      </c>
      <c r="BC41">
        <v>5.77</v>
      </c>
      <c r="BD41">
        <v>91</v>
      </c>
      <c r="BE41">
        <v>39</v>
      </c>
    </row>
    <row r="42" spans="1:57">
      <c r="A42" t="s">
        <v>357</v>
      </c>
      <c r="G42" t="s">
        <v>84</v>
      </c>
      <c r="H42" s="115">
        <v>496.76</v>
      </c>
      <c r="I42" s="88">
        <v>42.77</v>
      </c>
      <c r="J42" s="88">
        <v>4.9399999999999995</v>
      </c>
      <c r="K42" s="88">
        <v>0</v>
      </c>
      <c r="L42" s="88">
        <v>14.66</v>
      </c>
      <c r="M42" s="116">
        <v>0</v>
      </c>
      <c r="N42" s="115">
        <v>299.08</v>
      </c>
      <c r="O42" s="88">
        <v>295.05</v>
      </c>
      <c r="P42" s="88">
        <v>0</v>
      </c>
      <c r="Q42" s="88">
        <v>0</v>
      </c>
      <c r="R42" s="88">
        <v>0</v>
      </c>
      <c r="S42" s="116">
        <v>0</v>
      </c>
      <c r="W42">
        <v>71.459999999999994</v>
      </c>
      <c r="X42">
        <v>4.3499999999999996</v>
      </c>
      <c r="Y42">
        <v>46.35</v>
      </c>
      <c r="Z42">
        <v>0</v>
      </c>
      <c r="AA42">
        <v>0</v>
      </c>
      <c r="AB42">
        <v>8.5</v>
      </c>
      <c r="AC42">
        <v>0.77</v>
      </c>
      <c r="AD42">
        <v>0.36</v>
      </c>
      <c r="AE42">
        <v>0.52</v>
      </c>
      <c r="AF42">
        <v>0.93</v>
      </c>
      <c r="AG42">
        <v>0.77</v>
      </c>
      <c r="AH42">
        <v>0.94</v>
      </c>
      <c r="AI42">
        <v>0.72</v>
      </c>
      <c r="AJ42">
        <v>0.59</v>
      </c>
      <c r="AK42">
        <v>0.52</v>
      </c>
      <c r="AL42">
        <v>0.97</v>
      </c>
      <c r="AM42">
        <v>2.9</v>
      </c>
      <c r="AN42">
        <v>0.48</v>
      </c>
      <c r="AO42">
        <v>0.48</v>
      </c>
      <c r="AP42">
        <v>271.36</v>
      </c>
      <c r="AQ42">
        <v>0</v>
      </c>
      <c r="AR42">
        <v>272.14999999999998</v>
      </c>
      <c r="AS42">
        <v>0</v>
      </c>
      <c r="AT42">
        <v>26.93</v>
      </c>
      <c r="AU42">
        <v>9.0299999999999994</v>
      </c>
      <c r="AV42">
        <v>0</v>
      </c>
      <c r="AW42">
        <v>97.2</v>
      </c>
      <c r="AX42">
        <v>50</v>
      </c>
      <c r="AY42">
        <v>20</v>
      </c>
      <c r="AZ42">
        <v>18.82</v>
      </c>
      <c r="BA42">
        <v>0</v>
      </c>
      <c r="BB42">
        <v>100</v>
      </c>
      <c r="BC42">
        <v>6.16</v>
      </c>
      <c r="BD42">
        <v>98</v>
      </c>
      <c r="BE42">
        <v>42</v>
      </c>
    </row>
    <row r="43" spans="1:57">
      <c r="A43" t="s">
        <v>363</v>
      </c>
      <c r="G43" t="s">
        <v>85</v>
      </c>
      <c r="H43" s="115">
        <v>383.78</v>
      </c>
      <c r="I43" s="88">
        <v>42.77</v>
      </c>
      <c r="J43" s="88">
        <v>4.9399999999999995</v>
      </c>
      <c r="K43" s="88">
        <v>0</v>
      </c>
      <c r="L43" s="88">
        <v>10.32</v>
      </c>
      <c r="M43" s="116">
        <v>0</v>
      </c>
      <c r="N43" s="115">
        <v>299.08</v>
      </c>
      <c r="O43" s="88">
        <v>295.05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4.3499999999999996</v>
      </c>
      <c r="Y43">
        <v>0</v>
      </c>
      <c r="Z43">
        <v>0</v>
      </c>
      <c r="AA43">
        <v>0</v>
      </c>
      <c r="AB43">
        <v>3.86</v>
      </c>
      <c r="AC43">
        <v>0.77</v>
      </c>
      <c r="AD43">
        <v>0.36</v>
      </c>
      <c r="AE43">
        <v>0.52</v>
      </c>
      <c r="AF43">
        <v>0.93</v>
      </c>
      <c r="AG43">
        <v>0.77</v>
      </c>
      <c r="AH43">
        <v>0.94</v>
      </c>
      <c r="AI43">
        <v>0.72</v>
      </c>
      <c r="AJ43">
        <v>0.59</v>
      </c>
      <c r="AK43">
        <v>0.52</v>
      </c>
      <c r="AL43">
        <v>0.97</v>
      </c>
      <c r="AM43">
        <v>2.9</v>
      </c>
      <c r="AN43">
        <v>0.48</v>
      </c>
      <c r="AO43">
        <v>0.48</v>
      </c>
      <c r="AP43">
        <v>276.19</v>
      </c>
      <c r="AQ43">
        <v>0</v>
      </c>
      <c r="AR43">
        <v>272.14999999999998</v>
      </c>
      <c r="AS43">
        <v>0</v>
      </c>
      <c r="AT43">
        <v>26.93</v>
      </c>
      <c r="AU43">
        <v>9.0299999999999994</v>
      </c>
      <c r="AV43">
        <v>0</v>
      </c>
      <c r="AW43">
        <v>97.2</v>
      </c>
      <c r="AX43">
        <v>50</v>
      </c>
      <c r="AY43">
        <v>20</v>
      </c>
      <c r="AZ43">
        <v>18.82</v>
      </c>
      <c r="BA43">
        <v>0</v>
      </c>
      <c r="BB43">
        <v>100</v>
      </c>
      <c r="BC43">
        <v>6.46</v>
      </c>
      <c r="BD43">
        <v>98</v>
      </c>
      <c r="BE43">
        <v>42</v>
      </c>
    </row>
    <row r="44" spans="1:57">
      <c r="A44" t="s">
        <v>367</v>
      </c>
      <c r="G44" t="s">
        <v>86</v>
      </c>
      <c r="H44" s="115">
        <v>140.06</v>
      </c>
      <c r="I44" s="88">
        <v>44.27</v>
      </c>
      <c r="J44" s="88">
        <v>4.9399999999999995</v>
      </c>
      <c r="K44" s="88">
        <v>0</v>
      </c>
      <c r="L44" s="88">
        <v>10.61</v>
      </c>
      <c r="M44" s="116">
        <v>0</v>
      </c>
      <c r="N44" s="115">
        <v>299.08</v>
      </c>
      <c r="O44" s="88">
        <v>295.05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4.3499999999999996</v>
      </c>
      <c r="Y44">
        <v>0</v>
      </c>
      <c r="Z44">
        <v>0</v>
      </c>
      <c r="AA44">
        <v>0</v>
      </c>
      <c r="AB44">
        <v>3.86</v>
      </c>
      <c r="AC44">
        <v>0.77</v>
      </c>
      <c r="AD44">
        <v>0.36</v>
      </c>
      <c r="AE44">
        <v>0.52</v>
      </c>
      <c r="AF44">
        <v>0.93</v>
      </c>
      <c r="AG44">
        <v>0.77</v>
      </c>
      <c r="AH44">
        <v>0.94</v>
      </c>
      <c r="AI44">
        <v>0.72</v>
      </c>
      <c r="AJ44">
        <v>0.59</v>
      </c>
      <c r="AK44">
        <v>0.52</v>
      </c>
      <c r="AL44">
        <v>0.97</v>
      </c>
      <c r="AM44">
        <v>2.9</v>
      </c>
      <c r="AN44">
        <v>0.48</v>
      </c>
      <c r="AO44">
        <v>0.48</v>
      </c>
      <c r="AP44">
        <v>28.97</v>
      </c>
      <c r="AQ44">
        <v>0</v>
      </c>
      <c r="AR44">
        <v>272.14999999999998</v>
      </c>
      <c r="AS44">
        <v>0</v>
      </c>
      <c r="AT44">
        <v>26.93</v>
      </c>
      <c r="AU44">
        <v>9.0299999999999994</v>
      </c>
      <c r="AV44">
        <v>0</v>
      </c>
      <c r="AW44">
        <v>97.2</v>
      </c>
      <c r="AX44">
        <v>50</v>
      </c>
      <c r="AY44">
        <v>20</v>
      </c>
      <c r="AZ44">
        <v>18.82</v>
      </c>
      <c r="BA44">
        <v>0</v>
      </c>
      <c r="BB44">
        <v>100</v>
      </c>
      <c r="BC44">
        <v>6.75</v>
      </c>
      <c r="BD44">
        <v>101.5</v>
      </c>
      <c r="BE44">
        <v>43.5</v>
      </c>
    </row>
    <row r="45" spans="1:57">
      <c r="A45" t="s">
        <v>390</v>
      </c>
      <c r="G45" t="s">
        <v>87</v>
      </c>
      <c r="H45" s="115">
        <v>147.95999999999998</v>
      </c>
      <c r="I45" s="88">
        <v>45.17</v>
      </c>
      <c r="J45" s="88">
        <v>4.9399999999999995</v>
      </c>
      <c r="K45" s="88">
        <v>0</v>
      </c>
      <c r="L45" s="88">
        <v>10.9</v>
      </c>
      <c r="M45" s="116">
        <v>0</v>
      </c>
      <c r="N45" s="115">
        <v>299.08</v>
      </c>
      <c r="O45" s="88">
        <v>295.05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4.3499999999999996</v>
      </c>
      <c r="Y45">
        <v>0</v>
      </c>
      <c r="Z45">
        <v>0</v>
      </c>
      <c r="AA45">
        <v>0</v>
      </c>
      <c r="AB45">
        <v>3.86</v>
      </c>
      <c r="AC45">
        <v>0.77</v>
      </c>
      <c r="AD45">
        <v>0.36</v>
      </c>
      <c r="AE45">
        <v>0.52</v>
      </c>
      <c r="AF45">
        <v>0.93</v>
      </c>
      <c r="AG45">
        <v>0.77</v>
      </c>
      <c r="AH45">
        <v>0.94</v>
      </c>
      <c r="AI45">
        <v>0.72</v>
      </c>
      <c r="AJ45">
        <v>0.59</v>
      </c>
      <c r="AK45">
        <v>0.52</v>
      </c>
      <c r="AL45">
        <v>0.97</v>
      </c>
      <c r="AM45">
        <v>2.9</v>
      </c>
      <c r="AN45">
        <v>0.48</v>
      </c>
      <c r="AO45">
        <v>0.48</v>
      </c>
      <c r="AP45">
        <v>34.770000000000003</v>
      </c>
      <c r="AQ45">
        <v>0</v>
      </c>
      <c r="AR45">
        <v>272.14999999999998</v>
      </c>
      <c r="AS45">
        <v>0</v>
      </c>
      <c r="AT45">
        <v>26.93</v>
      </c>
      <c r="AU45">
        <v>9.0299999999999994</v>
      </c>
      <c r="AV45">
        <v>0</v>
      </c>
      <c r="AW45">
        <v>97.2</v>
      </c>
      <c r="AX45">
        <v>50</v>
      </c>
      <c r="AY45">
        <v>20</v>
      </c>
      <c r="AZ45">
        <v>18.82</v>
      </c>
      <c r="BA45">
        <v>0</v>
      </c>
      <c r="BB45">
        <v>100</v>
      </c>
      <c r="BC45">
        <v>7.04</v>
      </c>
      <c r="BD45">
        <v>103.6</v>
      </c>
      <c r="BE45">
        <v>44.4</v>
      </c>
    </row>
    <row r="46" spans="1:57">
      <c r="A46" t="s">
        <v>391</v>
      </c>
      <c r="G46" t="s">
        <v>88</v>
      </c>
      <c r="H46" s="115">
        <v>113.19</v>
      </c>
      <c r="I46" s="88">
        <v>45.17</v>
      </c>
      <c r="J46" s="88">
        <v>4.9399999999999995</v>
      </c>
      <c r="K46" s="88">
        <v>0</v>
      </c>
      <c r="L46" s="88">
        <v>11.1</v>
      </c>
      <c r="M46" s="116">
        <v>0</v>
      </c>
      <c r="N46" s="115">
        <v>299.08</v>
      </c>
      <c r="O46" s="88">
        <v>295.05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4.3499999999999996</v>
      </c>
      <c r="Y46">
        <v>0</v>
      </c>
      <c r="Z46">
        <v>0</v>
      </c>
      <c r="AA46">
        <v>0</v>
      </c>
      <c r="AB46">
        <v>3.86</v>
      </c>
      <c r="AC46">
        <v>0.77</v>
      </c>
      <c r="AD46">
        <v>0.36</v>
      </c>
      <c r="AE46">
        <v>0.52</v>
      </c>
      <c r="AF46">
        <v>0.93</v>
      </c>
      <c r="AG46">
        <v>0.77</v>
      </c>
      <c r="AH46">
        <v>0.94</v>
      </c>
      <c r="AI46">
        <v>0.72</v>
      </c>
      <c r="AJ46">
        <v>0.59</v>
      </c>
      <c r="AK46">
        <v>0.52</v>
      </c>
      <c r="AL46">
        <v>0.97</v>
      </c>
      <c r="AM46">
        <v>2.9</v>
      </c>
      <c r="AN46">
        <v>0.48</v>
      </c>
      <c r="AO46">
        <v>0.48</v>
      </c>
      <c r="AP46">
        <v>0</v>
      </c>
      <c r="AQ46">
        <v>0</v>
      </c>
      <c r="AR46">
        <v>272.14999999999998</v>
      </c>
      <c r="AS46">
        <v>0</v>
      </c>
      <c r="AT46">
        <v>26.93</v>
      </c>
      <c r="AU46">
        <v>9.0299999999999994</v>
      </c>
      <c r="AV46">
        <v>0</v>
      </c>
      <c r="AW46">
        <v>97.2</v>
      </c>
      <c r="AX46">
        <v>50</v>
      </c>
      <c r="AY46">
        <v>20</v>
      </c>
      <c r="AZ46">
        <v>18.82</v>
      </c>
      <c r="BA46">
        <v>0</v>
      </c>
      <c r="BB46">
        <v>100</v>
      </c>
      <c r="BC46">
        <v>7.24</v>
      </c>
      <c r="BD46">
        <v>103.6</v>
      </c>
      <c r="BE46">
        <v>44.4</v>
      </c>
    </row>
    <row r="47" spans="1:57">
      <c r="A47" t="s">
        <v>395</v>
      </c>
      <c r="G47" t="s">
        <v>89</v>
      </c>
      <c r="H47" s="115">
        <v>113.19</v>
      </c>
      <c r="I47" s="88">
        <v>45.17</v>
      </c>
      <c r="J47" s="88">
        <v>4.9399999999999995</v>
      </c>
      <c r="K47" s="88">
        <v>0</v>
      </c>
      <c r="L47" s="88">
        <v>11.29</v>
      </c>
      <c r="M47" s="116">
        <v>0</v>
      </c>
      <c r="N47" s="115">
        <v>299.08</v>
      </c>
      <c r="O47" s="88">
        <v>295.05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4.3499999999999996</v>
      </c>
      <c r="Y47">
        <v>0</v>
      </c>
      <c r="Z47">
        <v>0</v>
      </c>
      <c r="AA47">
        <v>0</v>
      </c>
      <c r="AB47">
        <v>3.86</v>
      </c>
      <c r="AC47">
        <v>0.77</v>
      </c>
      <c r="AD47">
        <v>0.36</v>
      </c>
      <c r="AE47">
        <v>0.52</v>
      </c>
      <c r="AF47">
        <v>0.93</v>
      </c>
      <c r="AG47">
        <v>0.77</v>
      </c>
      <c r="AH47">
        <v>0.94</v>
      </c>
      <c r="AI47">
        <v>0.72</v>
      </c>
      <c r="AJ47">
        <v>0.59</v>
      </c>
      <c r="AK47">
        <v>0.52</v>
      </c>
      <c r="AL47">
        <v>0.97</v>
      </c>
      <c r="AM47">
        <v>2.9</v>
      </c>
      <c r="AN47">
        <v>0.48</v>
      </c>
      <c r="AO47">
        <v>0.48</v>
      </c>
      <c r="AP47">
        <v>0</v>
      </c>
      <c r="AQ47">
        <v>0</v>
      </c>
      <c r="AR47">
        <v>272.14999999999998</v>
      </c>
      <c r="AS47">
        <v>0</v>
      </c>
      <c r="AT47">
        <v>26.93</v>
      </c>
      <c r="AU47">
        <v>9.0299999999999994</v>
      </c>
      <c r="AV47">
        <v>0</v>
      </c>
      <c r="AW47">
        <v>97.2</v>
      </c>
      <c r="AX47">
        <v>50</v>
      </c>
      <c r="AY47">
        <v>20</v>
      </c>
      <c r="AZ47">
        <v>18.82</v>
      </c>
      <c r="BA47">
        <v>0</v>
      </c>
      <c r="BB47">
        <v>100</v>
      </c>
      <c r="BC47">
        <v>7.43</v>
      </c>
      <c r="BD47">
        <v>103.6</v>
      </c>
      <c r="BE47">
        <v>44.4</v>
      </c>
    </row>
    <row r="48" spans="1:57">
      <c r="A48" t="s">
        <v>399</v>
      </c>
      <c r="G48" t="s">
        <v>90</v>
      </c>
      <c r="H48" s="115">
        <v>113.19</v>
      </c>
      <c r="I48" s="88">
        <v>45.17</v>
      </c>
      <c r="J48" s="88">
        <v>4.9399999999999995</v>
      </c>
      <c r="K48" s="88">
        <v>0</v>
      </c>
      <c r="L48" s="88">
        <v>11.39</v>
      </c>
      <c r="M48" s="116">
        <v>0</v>
      </c>
      <c r="N48" s="115">
        <v>299.08</v>
      </c>
      <c r="O48" s="88">
        <v>295.05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4.3499999999999996</v>
      </c>
      <c r="Y48">
        <v>0</v>
      </c>
      <c r="Z48">
        <v>0</v>
      </c>
      <c r="AA48">
        <v>0</v>
      </c>
      <c r="AB48">
        <v>3.86</v>
      </c>
      <c r="AC48">
        <v>0.77</v>
      </c>
      <c r="AD48">
        <v>0.36</v>
      </c>
      <c r="AE48">
        <v>0.52</v>
      </c>
      <c r="AF48">
        <v>0.93</v>
      </c>
      <c r="AG48">
        <v>0.77</v>
      </c>
      <c r="AH48">
        <v>0.94</v>
      </c>
      <c r="AI48">
        <v>0.72</v>
      </c>
      <c r="AJ48">
        <v>0.59</v>
      </c>
      <c r="AK48">
        <v>0.52</v>
      </c>
      <c r="AL48">
        <v>0.97</v>
      </c>
      <c r="AM48">
        <v>2.9</v>
      </c>
      <c r="AN48">
        <v>0.48</v>
      </c>
      <c r="AO48">
        <v>0.48</v>
      </c>
      <c r="AP48">
        <v>0</v>
      </c>
      <c r="AQ48">
        <v>0</v>
      </c>
      <c r="AR48">
        <v>272.14999999999998</v>
      </c>
      <c r="AS48">
        <v>0</v>
      </c>
      <c r="AT48">
        <v>26.93</v>
      </c>
      <c r="AU48">
        <v>9.0299999999999994</v>
      </c>
      <c r="AV48">
        <v>0</v>
      </c>
      <c r="AW48">
        <v>97.2</v>
      </c>
      <c r="AX48">
        <v>50</v>
      </c>
      <c r="AY48">
        <v>20</v>
      </c>
      <c r="AZ48">
        <v>18.82</v>
      </c>
      <c r="BA48">
        <v>0</v>
      </c>
      <c r="BB48">
        <v>100</v>
      </c>
      <c r="BC48">
        <v>7.53</v>
      </c>
      <c r="BD48">
        <v>103.6</v>
      </c>
      <c r="BE48">
        <v>44.4</v>
      </c>
    </row>
    <row r="49" spans="1:57">
      <c r="A49" t="s">
        <v>400</v>
      </c>
      <c r="G49" t="s">
        <v>91</v>
      </c>
      <c r="H49" s="115">
        <v>113.19</v>
      </c>
      <c r="I49" s="88">
        <v>45.17</v>
      </c>
      <c r="J49" s="88">
        <v>4.9399999999999995</v>
      </c>
      <c r="K49" s="88">
        <v>0</v>
      </c>
      <c r="L49" s="88">
        <v>11.49</v>
      </c>
      <c r="M49" s="116">
        <v>0</v>
      </c>
      <c r="N49" s="115">
        <v>299.08</v>
      </c>
      <c r="O49" s="88">
        <v>295.05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4.3499999999999996</v>
      </c>
      <c r="Y49">
        <v>0</v>
      </c>
      <c r="Z49">
        <v>0</v>
      </c>
      <c r="AA49">
        <v>0</v>
      </c>
      <c r="AB49">
        <v>3.86</v>
      </c>
      <c r="AC49">
        <v>0.77</v>
      </c>
      <c r="AD49">
        <v>0.36</v>
      </c>
      <c r="AE49">
        <v>0.52</v>
      </c>
      <c r="AF49">
        <v>0.93</v>
      </c>
      <c r="AG49">
        <v>0.77</v>
      </c>
      <c r="AH49">
        <v>0.94</v>
      </c>
      <c r="AI49">
        <v>0.72</v>
      </c>
      <c r="AJ49">
        <v>0.59</v>
      </c>
      <c r="AK49">
        <v>0.52</v>
      </c>
      <c r="AL49">
        <v>0.97</v>
      </c>
      <c r="AM49">
        <v>2.9</v>
      </c>
      <c r="AN49">
        <v>0.48</v>
      </c>
      <c r="AO49">
        <v>0.48</v>
      </c>
      <c r="AP49">
        <v>0</v>
      </c>
      <c r="AQ49">
        <v>0</v>
      </c>
      <c r="AR49">
        <v>272.14999999999998</v>
      </c>
      <c r="AS49">
        <v>0</v>
      </c>
      <c r="AT49">
        <v>26.93</v>
      </c>
      <c r="AU49">
        <v>9.0299999999999994</v>
      </c>
      <c r="AV49">
        <v>0</v>
      </c>
      <c r="AW49">
        <v>97.2</v>
      </c>
      <c r="AX49">
        <v>50</v>
      </c>
      <c r="AY49">
        <v>20</v>
      </c>
      <c r="AZ49">
        <v>18.82</v>
      </c>
      <c r="BA49">
        <v>0</v>
      </c>
      <c r="BB49">
        <v>100</v>
      </c>
      <c r="BC49">
        <v>7.63</v>
      </c>
      <c r="BD49">
        <v>103.6</v>
      </c>
      <c r="BE49">
        <v>44.4</v>
      </c>
    </row>
    <row r="50" spans="1:57">
      <c r="A50" t="s">
        <v>401</v>
      </c>
      <c r="G50" t="s">
        <v>92</v>
      </c>
      <c r="H50" s="115">
        <v>113.19</v>
      </c>
      <c r="I50" s="88">
        <v>45.17</v>
      </c>
      <c r="J50" s="88">
        <v>4.9399999999999995</v>
      </c>
      <c r="K50" s="88">
        <v>0</v>
      </c>
      <c r="L50" s="88">
        <v>11.49</v>
      </c>
      <c r="M50" s="116">
        <v>0</v>
      </c>
      <c r="N50" s="115">
        <v>299.08</v>
      </c>
      <c r="O50" s="88">
        <v>295.05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4.3499999999999996</v>
      </c>
      <c r="Y50">
        <v>0</v>
      </c>
      <c r="Z50">
        <v>0</v>
      </c>
      <c r="AA50">
        <v>0</v>
      </c>
      <c r="AB50">
        <v>3.86</v>
      </c>
      <c r="AC50">
        <v>0.77</v>
      </c>
      <c r="AD50">
        <v>0.36</v>
      </c>
      <c r="AE50">
        <v>0.52</v>
      </c>
      <c r="AF50">
        <v>0.93</v>
      </c>
      <c r="AG50">
        <v>0.77</v>
      </c>
      <c r="AH50">
        <v>0.94</v>
      </c>
      <c r="AI50">
        <v>0.72</v>
      </c>
      <c r="AJ50">
        <v>0.59</v>
      </c>
      <c r="AK50">
        <v>0.52</v>
      </c>
      <c r="AL50">
        <v>0.97</v>
      </c>
      <c r="AM50">
        <v>2.9</v>
      </c>
      <c r="AN50">
        <v>0.48</v>
      </c>
      <c r="AO50">
        <v>0.48</v>
      </c>
      <c r="AP50">
        <v>0</v>
      </c>
      <c r="AQ50">
        <v>0</v>
      </c>
      <c r="AR50">
        <v>272.14999999999998</v>
      </c>
      <c r="AS50">
        <v>0</v>
      </c>
      <c r="AT50">
        <v>26.93</v>
      </c>
      <c r="AU50">
        <v>9.0299999999999994</v>
      </c>
      <c r="AV50">
        <v>0</v>
      </c>
      <c r="AW50">
        <v>97.2</v>
      </c>
      <c r="AX50">
        <v>50</v>
      </c>
      <c r="AY50">
        <v>20</v>
      </c>
      <c r="AZ50">
        <v>18.82</v>
      </c>
      <c r="BA50">
        <v>0</v>
      </c>
      <c r="BB50">
        <v>100</v>
      </c>
      <c r="BC50">
        <v>7.63</v>
      </c>
      <c r="BD50">
        <v>103.6</v>
      </c>
      <c r="BE50">
        <v>44.4</v>
      </c>
    </row>
    <row r="51" spans="1:57">
      <c r="A51" t="s">
        <v>403</v>
      </c>
      <c r="G51" t="s">
        <v>93</v>
      </c>
      <c r="H51" s="115">
        <v>113.19</v>
      </c>
      <c r="I51" s="88">
        <v>45.17</v>
      </c>
      <c r="J51" s="88">
        <v>4.84</v>
      </c>
      <c r="K51" s="88">
        <v>0</v>
      </c>
      <c r="L51" s="88">
        <v>11.49</v>
      </c>
      <c r="M51" s="116">
        <v>0</v>
      </c>
      <c r="N51" s="115">
        <v>299.08</v>
      </c>
      <c r="O51" s="88">
        <v>295.05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4.25</v>
      </c>
      <c r="Y51">
        <v>0</v>
      </c>
      <c r="Z51">
        <v>0</v>
      </c>
      <c r="AA51">
        <v>0</v>
      </c>
      <c r="AB51">
        <v>3.86</v>
      </c>
      <c r="AC51">
        <v>0.77</v>
      </c>
      <c r="AD51">
        <v>0.36</v>
      </c>
      <c r="AE51">
        <v>0.52</v>
      </c>
      <c r="AF51">
        <v>0.93</v>
      </c>
      <c r="AG51">
        <v>0.77</v>
      </c>
      <c r="AH51">
        <v>0.94</v>
      </c>
      <c r="AI51">
        <v>0.72</v>
      </c>
      <c r="AJ51">
        <v>0.59</v>
      </c>
      <c r="AK51">
        <v>0.52</v>
      </c>
      <c r="AL51">
        <v>0.97</v>
      </c>
      <c r="AM51">
        <v>2.9</v>
      </c>
      <c r="AN51">
        <v>0.48</v>
      </c>
      <c r="AO51">
        <v>0.48</v>
      </c>
      <c r="AP51">
        <v>0</v>
      </c>
      <c r="AQ51">
        <v>0</v>
      </c>
      <c r="AR51">
        <v>272.14999999999998</v>
      </c>
      <c r="AS51">
        <v>0</v>
      </c>
      <c r="AT51">
        <v>26.93</v>
      </c>
      <c r="AU51">
        <v>9.0299999999999994</v>
      </c>
      <c r="AV51">
        <v>0</v>
      </c>
      <c r="AW51">
        <v>97.2</v>
      </c>
      <c r="AX51">
        <v>50</v>
      </c>
      <c r="AY51">
        <v>20</v>
      </c>
      <c r="AZ51">
        <v>18.82</v>
      </c>
      <c r="BA51">
        <v>0</v>
      </c>
      <c r="BB51">
        <v>100</v>
      </c>
      <c r="BC51">
        <v>7.63</v>
      </c>
      <c r="BD51">
        <v>103.6</v>
      </c>
      <c r="BE51">
        <v>44.4</v>
      </c>
    </row>
    <row r="52" spans="1:57">
      <c r="A52" t="s">
        <v>404</v>
      </c>
      <c r="G52" t="s">
        <v>94</v>
      </c>
      <c r="H52" s="115">
        <v>113.19</v>
      </c>
      <c r="I52" s="88">
        <v>45.17</v>
      </c>
      <c r="J52" s="88">
        <v>4.84</v>
      </c>
      <c r="K52" s="88">
        <v>0</v>
      </c>
      <c r="L52" s="88">
        <v>11.59</v>
      </c>
      <c r="M52" s="116">
        <v>0</v>
      </c>
      <c r="N52" s="115">
        <v>299.08</v>
      </c>
      <c r="O52" s="88">
        <v>295.05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4.25</v>
      </c>
      <c r="Y52">
        <v>0</v>
      </c>
      <c r="Z52">
        <v>0</v>
      </c>
      <c r="AA52">
        <v>0</v>
      </c>
      <c r="AB52">
        <v>3.86</v>
      </c>
      <c r="AC52">
        <v>0.77</v>
      </c>
      <c r="AD52">
        <v>0.36</v>
      </c>
      <c r="AE52">
        <v>0.52</v>
      </c>
      <c r="AF52">
        <v>0.93</v>
      </c>
      <c r="AG52">
        <v>0.77</v>
      </c>
      <c r="AH52">
        <v>0.94</v>
      </c>
      <c r="AI52">
        <v>0.72</v>
      </c>
      <c r="AJ52">
        <v>0.59</v>
      </c>
      <c r="AK52">
        <v>0.52</v>
      </c>
      <c r="AL52">
        <v>0.97</v>
      </c>
      <c r="AM52">
        <v>2.9</v>
      </c>
      <c r="AN52">
        <v>0.48</v>
      </c>
      <c r="AO52">
        <v>0.48</v>
      </c>
      <c r="AP52">
        <v>0</v>
      </c>
      <c r="AQ52">
        <v>0</v>
      </c>
      <c r="AR52">
        <v>272.14999999999998</v>
      </c>
      <c r="AS52">
        <v>0</v>
      </c>
      <c r="AT52">
        <v>26.93</v>
      </c>
      <c r="AU52">
        <v>9.0299999999999994</v>
      </c>
      <c r="AV52">
        <v>0</v>
      </c>
      <c r="AW52">
        <v>97.2</v>
      </c>
      <c r="AX52">
        <v>50</v>
      </c>
      <c r="AY52">
        <v>20</v>
      </c>
      <c r="AZ52">
        <v>18.82</v>
      </c>
      <c r="BA52">
        <v>0</v>
      </c>
      <c r="BB52">
        <v>100</v>
      </c>
      <c r="BC52">
        <v>7.73</v>
      </c>
      <c r="BD52">
        <v>103.6</v>
      </c>
      <c r="BE52">
        <v>44.4</v>
      </c>
    </row>
    <row r="53" spans="1:57">
      <c r="A53" t="s">
        <v>445</v>
      </c>
      <c r="G53" t="s">
        <v>95</v>
      </c>
      <c r="H53" s="115">
        <v>113.19</v>
      </c>
      <c r="I53" s="88">
        <v>45.17</v>
      </c>
      <c r="J53" s="88">
        <v>4.84</v>
      </c>
      <c r="K53" s="88">
        <v>0</v>
      </c>
      <c r="L53" s="88">
        <v>11.39</v>
      </c>
      <c r="M53" s="116">
        <v>0</v>
      </c>
      <c r="N53" s="115">
        <v>299.08</v>
      </c>
      <c r="O53" s="88">
        <v>295.05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4.25</v>
      </c>
      <c r="Y53">
        <v>0</v>
      </c>
      <c r="Z53">
        <v>0</v>
      </c>
      <c r="AA53">
        <v>0</v>
      </c>
      <c r="AB53">
        <v>3.86</v>
      </c>
      <c r="AC53">
        <v>0.77</v>
      </c>
      <c r="AD53">
        <v>0.36</v>
      </c>
      <c r="AE53">
        <v>0.52</v>
      </c>
      <c r="AF53">
        <v>0.93</v>
      </c>
      <c r="AG53">
        <v>0.77</v>
      </c>
      <c r="AH53">
        <v>0.94</v>
      </c>
      <c r="AI53">
        <v>0.72</v>
      </c>
      <c r="AJ53">
        <v>0.59</v>
      </c>
      <c r="AK53">
        <v>0.52</v>
      </c>
      <c r="AL53">
        <v>0.97</v>
      </c>
      <c r="AM53">
        <v>2.9</v>
      </c>
      <c r="AN53">
        <v>0.48</v>
      </c>
      <c r="AO53">
        <v>0.48</v>
      </c>
      <c r="AP53">
        <v>0</v>
      </c>
      <c r="AQ53">
        <v>0</v>
      </c>
      <c r="AR53">
        <v>272.14999999999998</v>
      </c>
      <c r="AS53">
        <v>0</v>
      </c>
      <c r="AT53">
        <v>26.93</v>
      </c>
      <c r="AU53">
        <v>9.0299999999999994</v>
      </c>
      <c r="AV53">
        <v>0</v>
      </c>
      <c r="AW53">
        <v>97.2</v>
      </c>
      <c r="AX53">
        <v>50</v>
      </c>
      <c r="AY53">
        <v>20</v>
      </c>
      <c r="AZ53">
        <v>18.82</v>
      </c>
      <c r="BA53">
        <v>0</v>
      </c>
      <c r="BB53">
        <v>100</v>
      </c>
      <c r="BC53">
        <v>7.53</v>
      </c>
      <c r="BD53">
        <v>103.6</v>
      </c>
      <c r="BE53">
        <v>44.4</v>
      </c>
    </row>
    <row r="54" spans="1:57">
      <c r="A54" t="s">
        <v>444</v>
      </c>
      <c r="G54" t="s">
        <v>96</v>
      </c>
      <c r="H54" s="115">
        <v>113.19</v>
      </c>
      <c r="I54" s="88">
        <v>45.17</v>
      </c>
      <c r="J54" s="88">
        <v>4.84</v>
      </c>
      <c r="K54" s="88">
        <v>0</v>
      </c>
      <c r="L54" s="88">
        <v>11.29</v>
      </c>
      <c r="M54" s="116">
        <v>0</v>
      </c>
      <c r="N54" s="115">
        <v>299.08</v>
      </c>
      <c r="O54" s="88">
        <v>295.05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4.25</v>
      </c>
      <c r="Y54">
        <v>0</v>
      </c>
      <c r="Z54">
        <v>0</v>
      </c>
      <c r="AA54">
        <v>0</v>
      </c>
      <c r="AB54">
        <v>3.86</v>
      </c>
      <c r="AC54">
        <v>0.77</v>
      </c>
      <c r="AD54">
        <v>0.36</v>
      </c>
      <c r="AE54">
        <v>0.52</v>
      </c>
      <c r="AF54">
        <v>0.93</v>
      </c>
      <c r="AG54">
        <v>0.77</v>
      </c>
      <c r="AH54">
        <v>0.94</v>
      </c>
      <c r="AI54">
        <v>0.72</v>
      </c>
      <c r="AJ54">
        <v>0.59</v>
      </c>
      <c r="AK54">
        <v>0.52</v>
      </c>
      <c r="AL54">
        <v>0.97</v>
      </c>
      <c r="AM54">
        <v>2.9</v>
      </c>
      <c r="AN54">
        <v>0.48</v>
      </c>
      <c r="AO54">
        <v>0.48</v>
      </c>
      <c r="AP54">
        <v>0</v>
      </c>
      <c r="AQ54">
        <v>0</v>
      </c>
      <c r="AR54">
        <v>272.14999999999998</v>
      </c>
      <c r="AS54">
        <v>0</v>
      </c>
      <c r="AT54">
        <v>26.93</v>
      </c>
      <c r="AU54">
        <v>9.0299999999999994</v>
      </c>
      <c r="AV54">
        <v>0</v>
      </c>
      <c r="AW54">
        <v>97.2</v>
      </c>
      <c r="AX54">
        <v>50</v>
      </c>
      <c r="AY54">
        <v>20</v>
      </c>
      <c r="AZ54">
        <v>18.82</v>
      </c>
      <c r="BA54">
        <v>0</v>
      </c>
      <c r="BB54">
        <v>100</v>
      </c>
      <c r="BC54">
        <v>7.43</v>
      </c>
      <c r="BD54">
        <v>103.6</v>
      </c>
      <c r="BE54">
        <v>44.4</v>
      </c>
    </row>
    <row r="55" spans="1:57">
      <c r="A55" t="s">
        <v>446</v>
      </c>
      <c r="G55" t="s">
        <v>97</v>
      </c>
      <c r="H55" s="115">
        <v>113.19</v>
      </c>
      <c r="I55" s="88">
        <v>45.17</v>
      </c>
      <c r="J55" s="88">
        <v>4.84</v>
      </c>
      <c r="K55" s="88">
        <v>0</v>
      </c>
      <c r="L55" s="88">
        <v>11.1</v>
      </c>
      <c r="M55" s="116">
        <v>0</v>
      </c>
      <c r="N55" s="115">
        <v>299.08</v>
      </c>
      <c r="O55" s="88">
        <v>295.05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4.25</v>
      </c>
      <c r="Y55">
        <v>0</v>
      </c>
      <c r="Z55">
        <v>0</v>
      </c>
      <c r="AA55">
        <v>0</v>
      </c>
      <c r="AB55">
        <v>3.86</v>
      </c>
      <c r="AC55">
        <v>0.77</v>
      </c>
      <c r="AD55">
        <v>0.36</v>
      </c>
      <c r="AE55">
        <v>0.52</v>
      </c>
      <c r="AF55">
        <v>0.93</v>
      </c>
      <c r="AG55">
        <v>0.77</v>
      </c>
      <c r="AH55">
        <v>0.94</v>
      </c>
      <c r="AI55">
        <v>0.72</v>
      </c>
      <c r="AJ55">
        <v>0.59</v>
      </c>
      <c r="AK55">
        <v>0.52</v>
      </c>
      <c r="AL55">
        <v>0.97</v>
      </c>
      <c r="AM55">
        <v>2.9</v>
      </c>
      <c r="AN55">
        <v>0.48</v>
      </c>
      <c r="AO55">
        <v>0.48</v>
      </c>
      <c r="AP55">
        <v>0</v>
      </c>
      <c r="AQ55">
        <v>0</v>
      </c>
      <c r="AR55">
        <v>272.14999999999998</v>
      </c>
      <c r="AS55">
        <v>0</v>
      </c>
      <c r="AT55">
        <v>26.93</v>
      </c>
      <c r="AU55">
        <v>9.0299999999999994</v>
      </c>
      <c r="AV55">
        <v>0</v>
      </c>
      <c r="AW55">
        <v>97.2</v>
      </c>
      <c r="AX55">
        <v>50</v>
      </c>
      <c r="AY55">
        <v>20</v>
      </c>
      <c r="AZ55">
        <v>18.82</v>
      </c>
      <c r="BA55">
        <v>0</v>
      </c>
      <c r="BB55">
        <v>100</v>
      </c>
      <c r="BC55">
        <v>7.24</v>
      </c>
      <c r="BD55">
        <v>103.6</v>
      </c>
      <c r="BE55">
        <v>44.4</v>
      </c>
    </row>
    <row r="56" spans="1:57">
      <c r="A56" t="s">
        <v>446</v>
      </c>
      <c r="G56" t="s">
        <v>98</v>
      </c>
      <c r="H56" s="115">
        <v>113.19</v>
      </c>
      <c r="I56" s="88">
        <v>45.17</v>
      </c>
      <c r="J56" s="88">
        <v>4.84</v>
      </c>
      <c r="K56" s="88">
        <v>0</v>
      </c>
      <c r="L56" s="88">
        <v>10.9</v>
      </c>
      <c r="M56" s="116">
        <v>0</v>
      </c>
      <c r="N56" s="115">
        <v>299.08</v>
      </c>
      <c r="O56" s="88">
        <v>295.05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4.25</v>
      </c>
      <c r="Y56">
        <v>0</v>
      </c>
      <c r="Z56">
        <v>0</v>
      </c>
      <c r="AA56">
        <v>0</v>
      </c>
      <c r="AB56">
        <v>3.86</v>
      </c>
      <c r="AC56">
        <v>0.77</v>
      </c>
      <c r="AD56">
        <v>0.36</v>
      </c>
      <c r="AE56">
        <v>0.52</v>
      </c>
      <c r="AF56">
        <v>0.93</v>
      </c>
      <c r="AG56">
        <v>0.77</v>
      </c>
      <c r="AH56">
        <v>0.94</v>
      </c>
      <c r="AI56">
        <v>0.72</v>
      </c>
      <c r="AJ56">
        <v>0.59</v>
      </c>
      <c r="AK56">
        <v>0.52</v>
      </c>
      <c r="AL56">
        <v>0.97</v>
      </c>
      <c r="AM56">
        <v>2.9</v>
      </c>
      <c r="AN56">
        <v>0.48</v>
      </c>
      <c r="AO56">
        <v>0.48</v>
      </c>
      <c r="AP56">
        <v>0</v>
      </c>
      <c r="AQ56">
        <v>0</v>
      </c>
      <c r="AR56">
        <v>272.14999999999998</v>
      </c>
      <c r="AS56">
        <v>0</v>
      </c>
      <c r="AT56">
        <v>26.93</v>
      </c>
      <c r="AU56">
        <v>9.0299999999999994</v>
      </c>
      <c r="AV56">
        <v>0</v>
      </c>
      <c r="AW56">
        <v>97.2</v>
      </c>
      <c r="AX56">
        <v>50</v>
      </c>
      <c r="AY56">
        <v>20</v>
      </c>
      <c r="AZ56">
        <v>18.82</v>
      </c>
      <c r="BA56">
        <v>0</v>
      </c>
      <c r="BB56">
        <v>100</v>
      </c>
      <c r="BC56">
        <v>7.04</v>
      </c>
      <c r="BD56">
        <v>103.6</v>
      </c>
      <c r="BE56">
        <v>44.4</v>
      </c>
    </row>
    <row r="57" spans="1:57">
      <c r="G57" t="s">
        <v>99</v>
      </c>
      <c r="H57" s="115">
        <v>113.19</v>
      </c>
      <c r="I57" s="88">
        <v>45.17</v>
      </c>
      <c r="J57" s="88">
        <v>4.84</v>
      </c>
      <c r="K57" s="88">
        <v>0</v>
      </c>
      <c r="L57" s="88">
        <v>10.61</v>
      </c>
      <c r="M57" s="116">
        <v>0</v>
      </c>
      <c r="N57" s="115">
        <v>299.08</v>
      </c>
      <c r="O57" s="88">
        <v>295.05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4.25</v>
      </c>
      <c r="Y57">
        <v>0</v>
      </c>
      <c r="Z57">
        <v>0</v>
      </c>
      <c r="AA57">
        <v>0</v>
      </c>
      <c r="AB57">
        <v>3.86</v>
      </c>
      <c r="AC57">
        <v>0.77</v>
      </c>
      <c r="AD57">
        <v>0.36</v>
      </c>
      <c r="AE57">
        <v>0.52</v>
      </c>
      <c r="AF57">
        <v>0.93</v>
      </c>
      <c r="AG57">
        <v>0.77</v>
      </c>
      <c r="AH57">
        <v>0.94</v>
      </c>
      <c r="AI57">
        <v>0.72</v>
      </c>
      <c r="AJ57">
        <v>0.59</v>
      </c>
      <c r="AK57">
        <v>0.52</v>
      </c>
      <c r="AL57">
        <v>0.97</v>
      </c>
      <c r="AM57">
        <v>2.9</v>
      </c>
      <c r="AN57">
        <v>0.48</v>
      </c>
      <c r="AO57">
        <v>0.48</v>
      </c>
      <c r="AP57">
        <v>0</v>
      </c>
      <c r="AQ57">
        <v>0</v>
      </c>
      <c r="AR57">
        <v>272.14999999999998</v>
      </c>
      <c r="AS57">
        <v>0</v>
      </c>
      <c r="AT57">
        <v>26.93</v>
      </c>
      <c r="AU57">
        <v>9.0299999999999994</v>
      </c>
      <c r="AV57">
        <v>0</v>
      </c>
      <c r="AW57">
        <v>97.2</v>
      </c>
      <c r="AX57">
        <v>50</v>
      </c>
      <c r="AY57">
        <v>20</v>
      </c>
      <c r="AZ57">
        <v>18.82</v>
      </c>
      <c r="BA57">
        <v>0</v>
      </c>
      <c r="BB57">
        <v>100</v>
      </c>
      <c r="BC57">
        <v>6.75</v>
      </c>
      <c r="BD57">
        <v>103.6</v>
      </c>
      <c r="BE57">
        <v>44.4</v>
      </c>
    </row>
    <row r="58" spans="1:57">
      <c r="G58" t="s">
        <v>100</v>
      </c>
      <c r="H58" s="115">
        <v>111.09</v>
      </c>
      <c r="I58" s="88">
        <v>44.27</v>
      </c>
      <c r="J58" s="88">
        <v>4.84</v>
      </c>
      <c r="K58" s="88">
        <v>0</v>
      </c>
      <c r="L58" s="88">
        <v>10.32</v>
      </c>
      <c r="M58" s="116">
        <v>0</v>
      </c>
      <c r="N58" s="115">
        <v>299.08</v>
      </c>
      <c r="O58" s="88">
        <v>295.05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4.25</v>
      </c>
      <c r="Y58">
        <v>0</v>
      </c>
      <c r="Z58">
        <v>0</v>
      </c>
      <c r="AA58">
        <v>0</v>
      </c>
      <c r="AB58">
        <v>3.86</v>
      </c>
      <c r="AC58">
        <v>0.77</v>
      </c>
      <c r="AD58">
        <v>0.36</v>
      </c>
      <c r="AE58">
        <v>0.52</v>
      </c>
      <c r="AF58">
        <v>0.93</v>
      </c>
      <c r="AG58">
        <v>0.77</v>
      </c>
      <c r="AH58">
        <v>0.94</v>
      </c>
      <c r="AI58">
        <v>0.72</v>
      </c>
      <c r="AJ58">
        <v>0.59</v>
      </c>
      <c r="AK58">
        <v>0.52</v>
      </c>
      <c r="AL58">
        <v>0.97</v>
      </c>
      <c r="AM58">
        <v>2.9</v>
      </c>
      <c r="AN58">
        <v>0.48</v>
      </c>
      <c r="AO58">
        <v>0.48</v>
      </c>
      <c r="AP58">
        <v>0</v>
      </c>
      <c r="AQ58">
        <v>0</v>
      </c>
      <c r="AR58">
        <v>272.14999999999998</v>
      </c>
      <c r="AS58">
        <v>0</v>
      </c>
      <c r="AT58">
        <v>26.93</v>
      </c>
      <c r="AU58">
        <v>9.0299999999999994</v>
      </c>
      <c r="AV58">
        <v>0</v>
      </c>
      <c r="AW58">
        <v>97.2</v>
      </c>
      <c r="AX58">
        <v>50</v>
      </c>
      <c r="AY58">
        <v>20</v>
      </c>
      <c r="AZ58">
        <v>18.82</v>
      </c>
      <c r="BA58">
        <v>0</v>
      </c>
      <c r="BB58">
        <v>100</v>
      </c>
      <c r="BC58">
        <v>6.46</v>
      </c>
      <c r="BD58">
        <v>101.5</v>
      </c>
      <c r="BE58">
        <v>43.5</v>
      </c>
    </row>
    <row r="59" spans="1:57">
      <c r="G59" t="s">
        <v>101</v>
      </c>
      <c r="H59" s="115">
        <v>121.59</v>
      </c>
      <c r="I59" s="88">
        <v>48.77</v>
      </c>
      <c r="J59" s="88">
        <v>4.84</v>
      </c>
      <c r="K59" s="88">
        <v>0</v>
      </c>
      <c r="L59" s="88">
        <v>9.92</v>
      </c>
      <c r="M59" s="116">
        <v>0</v>
      </c>
      <c r="N59" s="115">
        <v>299.08</v>
      </c>
      <c r="O59" s="88">
        <v>295.05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4.25</v>
      </c>
      <c r="Y59">
        <v>0</v>
      </c>
      <c r="Z59">
        <v>0</v>
      </c>
      <c r="AA59">
        <v>0</v>
      </c>
      <c r="AB59">
        <v>3.86</v>
      </c>
      <c r="AC59">
        <v>0.77</v>
      </c>
      <c r="AD59">
        <v>0.36</v>
      </c>
      <c r="AE59">
        <v>0.52</v>
      </c>
      <c r="AF59">
        <v>0.93</v>
      </c>
      <c r="AG59">
        <v>0.77</v>
      </c>
      <c r="AH59">
        <v>0.94</v>
      </c>
      <c r="AI59">
        <v>0.72</v>
      </c>
      <c r="AJ59">
        <v>0.59</v>
      </c>
      <c r="AK59">
        <v>0.52</v>
      </c>
      <c r="AL59">
        <v>0.97</v>
      </c>
      <c r="AM59">
        <v>2.9</v>
      </c>
      <c r="AN59">
        <v>0.48</v>
      </c>
      <c r="AO59">
        <v>0.48</v>
      </c>
      <c r="AP59">
        <v>0</v>
      </c>
      <c r="AQ59">
        <v>0</v>
      </c>
      <c r="AR59">
        <v>272.14999999999998</v>
      </c>
      <c r="AS59">
        <v>0</v>
      </c>
      <c r="AT59">
        <v>26.93</v>
      </c>
      <c r="AU59">
        <v>9.0299999999999994</v>
      </c>
      <c r="AV59">
        <v>0</v>
      </c>
      <c r="AW59">
        <v>97.2</v>
      </c>
      <c r="AX59">
        <v>50</v>
      </c>
      <c r="AY59">
        <v>20</v>
      </c>
      <c r="AZ59">
        <v>18.82</v>
      </c>
      <c r="BA59">
        <v>0</v>
      </c>
      <c r="BB59">
        <v>100</v>
      </c>
      <c r="BC59">
        <v>6.06</v>
      </c>
      <c r="BD59">
        <v>112</v>
      </c>
      <c r="BE59">
        <v>48</v>
      </c>
    </row>
    <row r="60" spans="1:57">
      <c r="G60" t="s">
        <v>102</v>
      </c>
      <c r="H60" s="115">
        <v>116.69</v>
      </c>
      <c r="I60" s="88">
        <v>46.67</v>
      </c>
      <c r="J60" s="88">
        <v>4.84</v>
      </c>
      <c r="K60" s="88">
        <v>0</v>
      </c>
      <c r="L60" s="88">
        <v>9.629999999999999</v>
      </c>
      <c r="M60" s="116">
        <v>0</v>
      </c>
      <c r="N60" s="115">
        <v>299.08</v>
      </c>
      <c r="O60" s="88">
        <v>295.05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4.25</v>
      </c>
      <c r="Y60">
        <v>0</v>
      </c>
      <c r="Z60">
        <v>0</v>
      </c>
      <c r="AA60">
        <v>0</v>
      </c>
      <c r="AB60">
        <v>3.86</v>
      </c>
      <c r="AC60">
        <v>0.77</v>
      </c>
      <c r="AD60">
        <v>0.36</v>
      </c>
      <c r="AE60">
        <v>0.52</v>
      </c>
      <c r="AF60">
        <v>0.93</v>
      </c>
      <c r="AG60">
        <v>0.77</v>
      </c>
      <c r="AH60">
        <v>0.94</v>
      </c>
      <c r="AI60">
        <v>0.72</v>
      </c>
      <c r="AJ60">
        <v>0.59</v>
      </c>
      <c r="AK60">
        <v>0.52</v>
      </c>
      <c r="AL60">
        <v>0.97</v>
      </c>
      <c r="AM60">
        <v>2.9</v>
      </c>
      <c r="AN60">
        <v>0.48</v>
      </c>
      <c r="AO60">
        <v>0.48</v>
      </c>
      <c r="AP60">
        <v>0</v>
      </c>
      <c r="AQ60">
        <v>0</v>
      </c>
      <c r="AR60">
        <v>272.14999999999998</v>
      </c>
      <c r="AS60">
        <v>0</v>
      </c>
      <c r="AT60">
        <v>26.93</v>
      </c>
      <c r="AU60">
        <v>9.0299999999999994</v>
      </c>
      <c r="AV60">
        <v>0</v>
      </c>
      <c r="AW60">
        <v>97.2</v>
      </c>
      <c r="AX60">
        <v>50</v>
      </c>
      <c r="AY60">
        <v>20</v>
      </c>
      <c r="AZ60">
        <v>18.82</v>
      </c>
      <c r="BA60">
        <v>0</v>
      </c>
      <c r="BB60">
        <v>100</v>
      </c>
      <c r="BC60">
        <v>5.77</v>
      </c>
      <c r="BD60">
        <v>107.1</v>
      </c>
      <c r="BE60">
        <v>45.9</v>
      </c>
    </row>
    <row r="61" spans="1:57">
      <c r="G61" t="s">
        <v>103</v>
      </c>
      <c r="H61" s="115">
        <v>113.19</v>
      </c>
      <c r="I61" s="88">
        <v>45.17</v>
      </c>
      <c r="J61" s="88">
        <v>4.84</v>
      </c>
      <c r="K61" s="88">
        <v>0</v>
      </c>
      <c r="L61" s="88">
        <v>9.0399999999999991</v>
      </c>
      <c r="M61" s="116">
        <v>0</v>
      </c>
      <c r="N61" s="115">
        <v>299.08</v>
      </c>
      <c r="O61" s="88">
        <v>295.05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4.25</v>
      </c>
      <c r="Y61">
        <v>0</v>
      </c>
      <c r="Z61">
        <v>0</v>
      </c>
      <c r="AA61">
        <v>0</v>
      </c>
      <c r="AB61">
        <v>3.86</v>
      </c>
      <c r="AC61">
        <v>0.77</v>
      </c>
      <c r="AD61">
        <v>0.36</v>
      </c>
      <c r="AE61">
        <v>0.52</v>
      </c>
      <c r="AF61">
        <v>0.93</v>
      </c>
      <c r="AG61">
        <v>0.77</v>
      </c>
      <c r="AH61">
        <v>0.94</v>
      </c>
      <c r="AI61">
        <v>0.72</v>
      </c>
      <c r="AJ61">
        <v>0.59</v>
      </c>
      <c r="AK61">
        <v>0.52</v>
      </c>
      <c r="AL61">
        <v>0.97</v>
      </c>
      <c r="AM61">
        <v>2.9</v>
      </c>
      <c r="AN61">
        <v>0.48</v>
      </c>
      <c r="AO61">
        <v>0.48</v>
      </c>
      <c r="AP61">
        <v>0</v>
      </c>
      <c r="AQ61">
        <v>0</v>
      </c>
      <c r="AR61">
        <v>272.14999999999998</v>
      </c>
      <c r="AS61">
        <v>0</v>
      </c>
      <c r="AT61">
        <v>26.93</v>
      </c>
      <c r="AU61">
        <v>9.0299999999999994</v>
      </c>
      <c r="AV61">
        <v>0</v>
      </c>
      <c r="AW61">
        <v>97.2</v>
      </c>
      <c r="AX61">
        <v>50</v>
      </c>
      <c r="AY61">
        <v>20</v>
      </c>
      <c r="AZ61">
        <v>18.82</v>
      </c>
      <c r="BA61">
        <v>0</v>
      </c>
      <c r="BB61">
        <v>100</v>
      </c>
      <c r="BC61">
        <v>5.18</v>
      </c>
      <c r="BD61">
        <v>103.6</v>
      </c>
      <c r="BE61">
        <v>44.4</v>
      </c>
    </row>
    <row r="62" spans="1:57">
      <c r="G62" t="s">
        <v>104</v>
      </c>
      <c r="H62" s="115">
        <v>108.99000000000001</v>
      </c>
      <c r="I62" s="88">
        <v>43.370000000000005</v>
      </c>
      <c r="J62" s="88">
        <v>4.84</v>
      </c>
      <c r="K62" s="88">
        <v>0</v>
      </c>
      <c r="L62" s="88">
        <v>8.56</v>
      </c>
      <c r="M62" s="116">
        <v>0</v>
      </c>
      <c r="N62" s="115">
        <v>299.08</v>
      </c>
      <c r="O62" s="88">
        <v>295.05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4.25</v>
      </c>
      <c r="Y62">
        <v>0</v>
      </c>
      <c r="Z62">
        <v>0</v>
      </c>
      <c r="AA62">
        <v>0</v>
      </c>
      <c r="AB62">
        <v>3.86</v>
      </c>
      <c r="AC62">
        <v>0.77</v>
      </c>
      <c r="AD62">
        <v>0.36</v>
      </c>
      <c r="AE62">
        <v>0.52</v>
      </c>
      <c r="AF62">
        <v>0.93</v>
      </c>
      <c r="AG62">
        <v>0.77</v>
      </c>
      <c r="AH62">
        <v>0.94</v>
      </c>
      <c r="AI62">
        <v>0.72</v>
      </c>
      <c r="AJ62">
        <v>0.59</v>
      </c>
      <c r="AK62">
        <v>0.52</v>
      </c>
      <c r="AL62">
        <v>0.97</v>
      </c>
      <c r="AM62">
        <v>2.9</v>
      </c>
      <c r="AN62">
        <v>0.48</v>
      </c>
      <c r="AO62">
        <v>0.48</v>
      </c>
      <c r="AP62">
        <v>0</v>
      </c>
      <c r="AQ62">
        <v>0</v>
      </c>
      <c r="AR62">
        <v>272.14999999999998</v>
      </c>
      <c r="AS62">
        <v>0</v>
      </c>
      <c r="AT62">
        <v>26.93</v>
      </c>
      <c r="AU62">
        <v>9.0299999999999994</v>
      </c>
      <c r="AV62">
        <v>0</v>
      </c>
      <c r="AW62">
        <v>97.2</v>
      </c>
      <c r="AX62">
        <v>50</v>
      </c>
      <c r="AY62">
        <v>20</v>
      </c>
      <c r="AZ62">
        <v>18.82</v>
      </c>
      <c r="BA62">
        <v>0</v>
      </c>
      <c r="BB62">
        <v>100</v>
      </c>
      <c r="BC62">
        <v>4.7</v>
      </c>
      <c r="BD62">
        <v>99.4</v>
      </c>
      <c r="BE62">
        <v>42.6</v>
      </c>
    </row>
    <row r="63" spans="1:57">
      <c r="G63" t="s">
        <v>105</v>
      </c>
      <c r="H63" s="115">
        <v>100.59</v>
      </c>
      <c r="I63" s="88">
        <v>39.770000000000003</v>
      </c>
      <c r="J63" s="88">
        <v>4.84</v>
      </c>
      <c r="K63" s="88">
        <v>0</v>
      </c>
      <c r="L63" s="88">
        <v>8.07</v>
      </c>
      <c r="M63" s="116">
        <v>0</v>
      </c>
      <c r="N63" s="115">
        <v>299.08</v>
      </c>
      <c r="O63" s="88">
        <v>295.05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4.25</v>
      </c>
      <c r="Y63">
        <v>0</v>
      </c>
      <c r="Z63">
        <v>0</v>
      </c>
      <c r="AA63">
        <v>0</v>
      </c>
      <c r="AB63">
        <v>3.86</v>
      </c>
      <c r="AC63">
        <v>0.77</v>
      </c>
      <c r="AD63">
        <v>0.36</v>
      </c>
      <c r="AE63">
        <v>0.52</v>
      </c>
      <c r="AF63">
        <v>0.93</v>
      </c>
      <c r="AG63">
        <v>0.77</v>
      </c>
      <c r="AH63">
        <v>0.94</v>
      </c>
      <c r="AI63">
        <v>0.72</v>
      </c>
      <c r="AJ63">
        <v>0.59</v>
      </c>
      <c r="AK63">
        <v>0.52</v>
      </c>
      <c r="AL63">
        <v>0.97</v>
      </c>
      <c r="AM63">
        <v>2.9</v>
      </c>
      <c r="AN63">
        <v>0.48</v>
      </c>
      <c r="AO63">
        <v>0.48</v>
      </c>
      <c r="AP63">
        <v>0</v>
      </c>
      <c r="AQ63">
        <v>0</v>
      </c>
      <c r="AR63">
        <v>272.14999999999998</v>
      </c>
      <c r="AS63">
        <v>0</v>
      </c>
      <c r="AT63">
        <v>26.93</v>
      </c>
      <c r="AU63">
        <v>9.0299999999999994</v>
      </c>
      <c r="AV63">
        <v>0</v>
      </c>
      <c r="AW63">
        <v>97.2</v>
      </c>
      <c r="AX63">
        <v>50</v>
      </c>
      <c r="AY63">
        <v>20</v>
      </c>
      <c r="AZ63">
        <v>18.82</v>
      </c>
      <c r="BA63">
        <v>0</v>
      </c>
      <c r="BB63">
        <v>100</v>
      </c>
      <c r="BC63">
        <v>4.21</v>
      </c>
      <c r="BD63">
        <v>91</v>
      </c>
      <c r="BE63">
        <v>39</v>
      </c>
    </row>
    <row r="64" spans="1:57">
      <c r="G64" t="s">
        <v>106</v>
      </c>
      <c r="H64" s="115">
        <v>94.990000000000009</v>
      </c>
      <c r="I64" s="88">
        <v>37.370000000000005</v>
      </c>
      <c r="J64" s="88">
        <v>4.84</v>
      </c>
      <c r="K64" s="88">
        <v>0</v>
      </c>
      <c r="L64" s="88">
        <v>7.58</v>
      </c>
      <c r="M64" s="116">
        <v>0</v>
      </c>
      <c r="N64" s="115">
        <v>299.08</v>
      </c>
      <c r="O64" s="88">
        <v>295.05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4.25</v>
      </c>
      <c r="Y64">
        <v>0</v>
      </c>
      <c r="Z64">
        <v>0</v>
      </c>
      <c r="AA64">
        <v>0</v>
      </c>
      <c r="AB64">
        <v>3.86</v>
      </c>
      <c r="AC64">
        <v>0.77</v>
      </c>
      <c r="AD64">
        <v>0.36</v>
      </c>
      <c r="AE64">
        <v>0.52</v>
      </c>
      <c r="AF64">
        <v>0.93</v>
      </c>
      <c r="AG64">
        <v>0.77</v>
      </c>
      <c r="AH64">
        <v>0.94</v>
      </c>
      <c r="AI64">
        <v>0.72</v>
      </c>
      <c r="AJ64">
        <v>0.59</v>
      </c>
      <c r="AK64">
        <v>0.52</v>
      </c>
      <c r="AL64">
        <v>0.97</v>
      </c>
      <c r="AM64">
        <v>2.9</v>
      </c>
      <c r="AN64">
        <v>0.48</v>
      </c>
      <c r="AO64">
        <v>0.48</v>
      </c>
      <c r="AP64">
        <v>0</v>
      </c>
      <c r="AQ64">
        <v>0</v>
      </c>
      <c r="AR64">
        <v>272.14999999999998</v>
      </c>
      <c r="AS64">
        <v>0</v>
      </c>
      <c r="AT64">
        <v>26.93</v>
      </c>
      <c r="AU64">
        <v>9.0299999999999994</v>
      </c>
      <c r="AV64">
        <v>0</v>
      </c>
      <c r="AW64">
        <v>97.2</v>
      </c>
      <c r="AX64">
        <v>50</v>
      </c>
      <c r="AY64">
        <v>20</v>
      </c>
      <c r="AZ64">
        <v>18.82</v>
      </c>
      <c r="BA64">
        <v>0</v>
      </c>
      <c r="BB64">
        <v>100</v>
      </c>
      <c r="BC64">
        <v>3.72</v>
      </c>
      <c r="BD64">
        <v>85.4</v>
      </c>
      <c r="BE64">
        <v>36.6</v>
      </c>
    </row>
    <row r="65" spans="7:57">
      <c r="G65" t="s">
        <v>107</v>
      </c>
      <c r="H65" s="115">
        <v>83.09</v>
      </c>
      <c r="I65" s="88">
        <v>32.270000000000003</v>
      </c>
      <c r="J65" s="88">
        <v>4.84</v>
      </c>
      <c r="K65" s="88">
        <v>0</v>
      </c>
      <c r="L65" s="88">
        <v>6.99</v>
      </c>
      <c r="M65" s="116">
        <v>0</v>
      </c>
      <c r="N65" s="115">
        <v>299.08</v>
      </c>
      <c r="O65" s="88">
        <v>295.05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4.25</v>
      </c>
      <c r="Y65">
        <v>0</v>
      </c>
      <c r="Z65">
        <v>0</v>
      </c>
      <c r="AA65">
        <v>0</v>
      </c>
      <c r="AB65">
        <v>3.86</v>
      </c>
      <c r="AC65">
        <v>0.77</v>
      </c>
      <c r="AD65">
        <v>0.36</v>
      </c>
      <c r="AE65">
        <v>0.52</v>
      </c>
      <c r="AF65">
        <v>0.93</v>
      </c>
      <c r="AG65">
        <v>0.77</v>
      </c>
      <c r="AH65">
        <v>0.94</v>
      </c>
      <c r="AI65">
        <v>0.72</v>
      </c>
      <c r="AJ65">
        <v>0.59</v>
      </c>
      <c r="AK65">
        <v>0.52</v>
      </c>
      <c r="AL65">
        <v>0.97</v>
      </c>
      <c r="AM65">
        <v>2.9</v>
      </c>
      <c r="AN65">
        <v>0.48</v>
      </c>
      <c r="AO65">
        <v>0.48</v>
      </c>
      <c r="AP65">
        <v>0</v>
      </c>
      <c r="AQ65">
        <v>0</v>
      </c>
      <c r="AR65">
        <v>272.14999999999998</v>
      </c>
      <c r="AS65">
        <v>0</v>
      </c>
      <c r="AT65">
        <v>26.93</v>
      </c>
      <c r="AU65">
        <v>9.0299999999999994</v>
      </c>
      <c r="AV65">
        <v>0</v>
      </c>
      <c r="AW65">
        <v>97.2</v>
      </c>
      <c r="AX65">
        <v>50</v>
      </c>
      <c r="AY65">
        <v>20</v>
      </c>
      <c r="AZ65">
        <v>18.82</v>
      </c>
      <c r="BA65">
        <v>0</v>
      </c>
      <c r="BB65">
        <v>100</v>
      </c>
      <c r="BC65">
        <v>3.13</v>
      </c>
      <c r="BD65">
        <v>73.5</v>
      </c>
      <c r="BE65">
        <v>31.5</v>
      </c>
    </row>
    <row r="66" spans="7:57">
      <c r="G66" t="s">
        <v>108</v>
      </c>
      <c r="H66" s="115">
        <v>66.989999999999995</v>
      </c>
      <c r="I66" s="88">
        <v>25.37</v>
      </c>
      <c r="J66" s="88">
        <v>4.84</v>
      </c>
      <c r="K66" s="88">
        <v>0</v>
      </c>
      <c r="L66" s="88">
        <v>6.5</v>
      </c>
      <c r="M66" s="116">
        <v>0</v>
      </c>
      <c r="N66" s="115">
        <v>299.08</v>
      </c>
      <c r="O66" s="88">
        <v>295.05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4.25</v>
      </c>
      <c r="Y66">
        <v>0</v>
      </c>
      <c r="Z66">
        <v>0</v>
      </c>
      <c r="AA66">
        <v>0</v>
      </c>
      <c r="AB66">
        <v>3.86</v>
      </c>
      <c r="AC66">
        <v>0.77</v>
      </c>
      <c r="AD66">
        <v>0.36</v>
      </c>
      <c r="AE66">
        <v>0.52</v>
      </c>
      <c r="AF66">
        <v>0.93</v>
      </c>
      <c r="AG66">
        <v>0.77</v>
      </c>
      <c r="AH66">
        <v>0.94</v>
      </c>
      <c r="AI66">
        <v>0.72</v>
      </c>
      <c r="AJ66">
        <v>0.59</v>
      </c>
      <c r="AK66">
        <v>0.52</v>
      </c>
      <c r="AL66">
        <v>0.97</v>
      </c>
      <c r="AM66">
        <v>2.9</v>
      </c>
      <c r="AN66">
        <v>0.48</v>
      </c>
      <c r="AO66">
        <v>0.48</v>
      </c>
      <c r="AP66">
        <v>0</v>
      </c>
      <c r="AQ66">
        <v>0</v>
      </c>
      <c r="AR66">
        <v>272.14999999999998</v>
      </c>
      <c r="AS66">
        <v>0</v>
      </c>
      <c r="AT66">
        <v>26.93</v>
      </c>
      <c r="AU66">
        <v>9.0299999999999994</v>
      </c>
      <c r="AV66">
        <v>0</v>
      </c>
      <c r="AW66">
        <v>97.2</v>
      </c>
      <c r="AX66">
        <v>50</v>
      </c>
      <c r="AY66">
        <v>20</v>
      </c>
      <c r="AZ66">
        <v>18.82</v>
      </c>
      <c r="BA66">
        <v>0</v>
      </c>
      <c r="BB66">
        <v>100</v>
      </c>
      <c r="BC66">
        <v>2.64</v>
      </c>
      <c r="BD66">
        <v>57.4</v>
      </c>
      <c r="BE66">
        <v>24.6</v>
      </c>
    </row>
    <row r="67" spans="7:57">
      <c r="G67" t="s">
        <v>109</v>
      </c>
      <c r="H67" s="115">
        <v>82.41</v>
      </c>
      <c r="I67" s="88">
        <v>22.37</v>
      </c>
      <c r="J67" s="88">
        <v>4.84</v>
      </c>
      <c r="K67" s="88">
        <v>0</v>
      </c>
      <c r="L67" s="88">
        <v>9.58</v>
      </c>
      <c r="M67" s="116">
        <v>0</v>
      </c>
      <c r="N67" s="115">
        <v>299.08</v>
      </c>
      <c r="O67" s="88">
        <v>295.05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4.25</v>
      </c>
      <c r="Y67">
        <v>0</v>
      </c>
      <c r="Z67">
        <v>22.42</v>
      </c>
      <c r="AA67">
        <v>0</v>
      </c>
      <c r="AB67">
        <v>7.53</v>
      </c>
      <c r="AC67">
        <v>0.77</v>
      </c>
      <c r="AD67">
        <v>0.36</v>
      </c>
      <c r="AE67">
        <v>0.52</v>
      </c>
      <c r="AF67">
        <v>0.93</v>
      </c>
      <c r="AG67">
        <v>0.77</v>
      </c>
      <c r="AH67">
        <v>0.94</v>
      </c>
      <c r="AI67">
        <v>0.72</v>
      </c>
      <c r="AJ67">
        <v>0.59</v>
      </c>
      <c r="AK67">
        <v>0.52</v>
      </c>
      <c r="AL67">
        <v>0.97</v>
      </c>
      <c r="AM67">
        <v>2.9</v>
      </c>
      <c r="AN67">
        <v>0.48</v>
      </c>
      <c r="AO67">
        <v>0.48</v>
      </c>
      <c r="AP67">
        <v>0</v>
      </c>
      <c r="AQ67">
        <v>0</v>
      </c>
      <c r="AR67">
        <v>272.14999999999998</v>
      </c>
      <c r="AS67">
        <v>0</v>
      </c>
      <c r="AT67">
        <v>26.93</v>
      </c>
      <c r="AU67">
        <v>9.0299999999999994</v>
      </c>
      <c r="AV67">
        <v>0</v>
      </c>
      <c r="AW67">
        <v>97.2</v>
      </c>
      <c r="AX67">
        <v>50</v>
      </c>
      <c r="AY67">
        <v>20</v>
      </c>
      <c r="AZ67">
        <v>18.82</v>
      </c>
      <c r="BA67">
        <v>0</v>
      </c>
      <c r="BB67">
        <v>100</v>
      </c>
      <c r="BC67">
        <v>2.0499999999999998</v>
      </c>
      <c r="BD67">
        <v>50.4</v>
      </c>
      <c r="BE67">
        <v>21.6</v>
      </c>
    </row>
    <row r="68" spans="7:57">
      <c r="G68" t="s">
        <v>110</v>
      </c>
      <c r="H68" s="115">
        <v>70.509999999999991</v>
      </c>
      <c r="I68" s="88">
        <v>17.27</v>
      </c>
      <c r="J68" s="88">
        <v>4.84</v>
      </c>
      <c r="K68" s="88">
        <v>0</v>
      </c>
      <c r="L68" s="88">
        <v>9.1</v>
      </c>
      <c r="M68" s="116">
        <v>0</v>
      </c>
      <c r="N68" s="115">
        <v>299.08</v>
      </c>
      <c r="O68" s="88">
        <v>295.05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4.25</v>
      </c>
      <c r="Y68">
        <v>0</v>
      </c>
      <c r="Z68">
        <v>22.42</v>
      </c>
      <c r="AA68">
        <v>0</v>
      </c>
      <c r="AB68">
        <v>7.53</v>
      </c>
      <c r="AC68">
        <v>0.77</v>
      </c>
      <c r="AD68">
        <v>0.36</v>
      </c>
      <c r="AE68">
        <v>0.52</v>
      </c>
      <c r="AF68">
        <v>0.93</v>
      </c>
      <c r="AG68">
        <v>0.77</v>
      </c>
      <c r="AH68">
        <v>0.94</v>
      </c>
      <c r="AI68">
        <v>0.72</v>
      </c>
      <c r="AJ68">
        <v>0.59</v>
      </c>
      <c r="AK68">
        <v>0.52</v>
      </c>
      <c r="AL68">
        <v>0.97</v>
      </c>
      <c r="AM68">
        <v>2.9</v>
      </c>
      <c r="AN68">
        <v>0.48</v>
      </c>
      <c r="AO68">
        <v>0.48</v>
      </c>
      <c r="AP68">
        <v>0</v>
      </c>
      <c r="AQ68">
        <v>0</v>
      </c>
      <c r="AR68">
        <v>272.14999999999998</v>
      </c>
      <c r="AS68">
        <v>0</v>
      </c>
      <c r="AT68">
        <v>26.93</v>
      </c>
      <c r="AU68">
        <v>9.0299999999999994</v>
      </c>
      <c r="AV68">
        <v>0</v>
      </c>
      <c r="AW68">
        <v>97.2</v>
      </c>
      <c r="AX68">
        <v>50</v>
      </c>
      <c r="AY68">
        <v>20</v>
      </c>
      <c r="AZ68">
        <v>18.82</v>
      </c>
      <c r="BA68">
        <v>0</v>
      </c>
      <c r="BB68">
        <v>100</v>
      </c>
      <c r="BC68">
        <v>1.57</v>
      </c>
      <c r="BD68">
        <v>38.5</v>
      </c>
      <c r="BE68">
        <v>16.5</v>
      </c>
    </row>
    <row r="69" spans="7:57">
      <c r="G69" t="s">
        <v>111</v>
      </c>
      <c r="H69" s="115">
        <v>88.259999999999991</v>
      </c>
      <c r="I69" s="88">
        <v>15.77</v>
      </c>
      <c r="J69" s="88">
        <v>4.84</v>
      </c>
      <c r="K69" s="88">
        <v>0</v>
      </c>
      <c r="L69" s="88">
        <v>8.51</v>
      </c>
      <c r="M69" s="116">
        <v>0</v>
      </c>
      <c r="N69" s="115">
        <v>299.08</v>
      </c>
      <c r="O69" s="88">
        <v>295.05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4.25</v>
      </c>
      <c r="Y69">
        <v>0</v>
      </c>
      <c r="Z69">
        <v>22.42</v>
      </c>
      <c r="AA69">
        <v>21.25</v>
      </c>
      <c r="AB69">
        <v>7.53</v>
      </c>
      <c r="AC69">
        <v>0.77</v>
      </c>
      <c r="AD69">
        <v>0.36</v>
      </c>
      <c r="AE69">
        <v>0.52</v>
      </c>
      <c r="AF69">
        <v>0.93</v>
      </c>
      <c r="AG69">
        <v>0.77</v>
      </c>
      <c r="AH69">
        <v>0.94</v>
      </c>
      <c r="AI69">
        <v>0.72</v>
      </c>
      <c r="AJ69">
        <v>0.59</v>
      </c>
      <c r="AK69">
        <v>0.52</v>
      </c>
      <c r="AL69">
        <v>0.97</v>
      </c>
      <c r="AM69">
        <v>2.9</v>
      </c>
      <c r="AN69">
        <v>0.48</v>
      </c>
      <c r="AO69">
        <v>0.48</v>
      </c>
      <c r="AP69">
        <v>0</v>
      </c>
      <c r="AQ69">
        <v>0</v>
      </c>
      <c r="AR69">
        <v>272.14999999999998</v>
      </c>
      <c r="AS69">
        <v>0</v>
      </c>
      <c r="AT69">
        <v>26.93</v>
      </c>
      <c r="AU69">
        <v>9.0299999999999994</v>
      </c>
      <c r="AV69">
        <v>0</v>
      </c>
      <c r="AW69">
        <v>97.2</v>
      </c>
      <c r="AX69">
        <v>50</v>
      </c>
      <c r="AY69">
        <v>20</v>
      </c>
      <c r="AZ69">
        <v>18.82</v>
      </c>
      <c r="BA69">
        <v>0</v>
      </c>
      <c r="BB69">
        <v>100</v>
      </c>
      <c r="BC69">
        <v>0.98</v>
      </c>
      <c r="BD69">
        <v>35</v>
      </c>
      <c r="BE69">
        <v>15</v>
      </c>
    </row>
    <row r="70" spans="7:57">
      <c r="G70" t="s">
        <v>112</v>
      </c>
      <c r="H70" s="115">
        <v>74.259999999999991</v>
      </c>
      <c r="I70" s="88">
        <v>9.77</v>
      </c>
      <c r="J70" s="88">
        <v>4.84</v>
      </c>
      <c r="K70" s="88">
        <v>0</v>
      </c>
      <c r="L70" s="88">
        <v>8.120000000000001</v>
      </c>
      <c r="M70" s="116">
        <v>0</v>
      </c>
      <c r="N70" s="115">
        <v>299.08</v>
      </c>
      <c r="O70" s="88">
        <v>295.05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4.25</v>
      </c>
      <c r="Y70">
        <v>0</v>
      </c>
      <c r="Z70">
        <v>22.42</v>
      </c>
      <c r="AA70">
        <v>21.25</v>
      </c>
      <c r="AB70">
        <v>7.53</v>
      </c>
      <c r="AC70">
        <v>0.77</v>
      </c>
      <c r="AD70">
        <v>0.36</v>
      </c>
      <c r="AE70">
        <v>0.52</v>
      </c>
      <c r="AF70">
        <v>0.93</v>
      </c>
      <c r="AG70">
        <v>0.77</v>
      </c>
      <c r="AH70">
        <v>0.94</v>
      </c>
      <c r="AI70">
        <v>0.72</v>
      </c>
      <c r="AJ70">
        <v>0.59</v>
      </c>
      <c r="AK70">
        <v>0.52</v>
      </c>
      <c r="AL70">
        <v>0.97</v>
      </c>
      <c r="AM70">
        <v>2.9</v>
      </c>
      <c r="AN70">
        <v>0.48</v>
      </c>
      <c r="AO70">
        <v>0.48</v>
      </c>
      <c r="AP70">
        <v>0</v>
      </c>
      <c r="AQ70">
        <v>0</v>
      </c>
      <c r="AR70">
        <v>272.14999999999998</v>
      </c>
      <c r="AS70">
        <v>0</v>
      </c>
      <c r="AT70">
        <v>26.93</v>
      </c>
      <c r="AU70">
        <v>9.0299999999999994</v>
      </c>
      <c r="AV70">
        <v>0</v>
      </c>
      <c r="AW70">
        <v>97.2</v>
      </c>
      <c r="AX70">
        <v>50</v>
      </c>
      <c r="AY70">
        <v>20</v>
      </c>
      <c r="AZ70">
        <v>18.82</v>
      </c>
      <c r="BA70">
        <v>0</v>
      </c>
      <c r="BB70">
        <v>100</v>
      </c>
      <c r="BC70">
        <v>0.59</v>
      </c>
      <c r="BD70">
        <v>21</v>
      </c>
      <c r="BE70">
        <v>9</v>
      </c>
    </row>
    <row r="71" spans="7:57">
      <c r="G71" t="s">
        <v>113</v>
      </c>
      <c r="H71" s="115">
        <v>286.47000000000008</v>
      </c>
      <c r="I71" s="88">
        <v>6.77</v>
      </c>
      <c r="J71" s="88">
        <v>4.9399999999999995</v>
      </c>
      <c r="K71" s="88">
        <v>0</v>
      </c>
      <c r="L71" s="88">
        <v>7.73</v>
      </c>
      <c r="M71" s="116">
        <v>0</v>
      </c>
      <c r="N71" s="115">
        <v>299.08</v>
      </c>
      <c r="O71" s="88">
        <v>295.05</v>
      </c>
      <c r="P71" s="88">
        <v>0</v>
      </c>
      <c r="Q71" s="88">
        <v>0</v>
      </c>
      <c r="R71" s="88">
        <v>0</v>
      </c>
      <c r="S71" s="116">
        <v>0</v>
      </c>
      <c r="W71">
        <v>71.459999999999994</v>
      </c>
      <c r="X71">
        <v>4.3499999999999996</v>
      </c>
      <c r="Y71">
        <v>80.150000000000006</v>
      </c>
      <c r="Z71">
        <v>22.42</v>
      </c>
      <c r="AA71">
        <v>63.74</v>
      </c>
      <c r="AB71">
        <v>7.53</v>
      </c>
      <c r="AC71">
        <v>0.77</v>
      </c>
      <c r="AD71">
        <v>0.36</v>
      </c>
      <c r="AE71">
        <v>0.52</v>
      </c>
      <c r="AF71">
        <v>0.93</v>
      </c>
      <c r="AG71">
        <v>0.77</v>
      </c>
      <c r="AH71">
        <v>0.94</v>
      </c>
      <c r="AI71">
        <v>0.72</v>
      </c>
      <c r="AJ71">
        <v>0.59</v>
      </c>
      <c r="AK71">
        <v>0.52</v>
      </c>
      <c r="AL71">
        <v>0.97</v>
      </c>
      <c r="AM71">
        <v>2.9</v>
      </c>
      <c r="AN71">
        <v>0.48</v>
      </c>
      <c r="AO71">
        <v>0.48</v>
      </c>
      <c r="AP71">
        <v>25.11</v>
      </c>
      <c r="AQ71">
        <v>0</v>
      </c>
      <c r="AR71">
        <v>272.14999999999998</v>
      </c>
      <c r="AS71">
        <v>0</v>
      </c>
      <c r="AT71">
        <v>26.93</v>
      </c>
      <c r="AU71">
        <v>9.0299999999999994</v>
      </c>
      <c r="AV71">
        <v>0</v>
      </c>
      <c r="AW71">
        <v>97.2</v>
      </c>
      <c r="AX71">
        <v>50</v>
      </c>
      <c r="AY71">
        <v>20</v>
      </c>
      <c r="AZ71">
        <v>18.82</v>
      </c>
      <c r="BA71">
        <v>0</v>
      </c>
      <c r="BB71">
        <v>100</v>
      </c>
      <c r="BC71">
        <v>0.2</v>
      </c>
      <c r="BD71">
        <v>14</v>
      </c>
      <c r="BE71">
        <v>6</v>
      </c>
    </row>
    <row r="72" spans="7:57">
      <c r="G72" t="s">
        <v>114</v>
      </c>
      <c r="H72" s="115">
        <v>527.65000000000009</v>
      </c>
      <c r="I72" s="88">
        <v>3.77</v>
      </c>
      <c r="J72" s="88">
        <v>4.9399999999999995</v>
      </c>
      <c r="K72" s="88">
        <v>0</v>
      </c>
      <c r="L72" s="88">
        <v>7.53</v>
      </c>
      <c r="M72" s="116">
        <v>0</v>
      </c>
      <c r="N72" s="115">
        <v>299.08</v>
      </c>
      <c r="O72" s="88">
        <v>295.05</v>
      </c>
      <c r="P72" s="88">
        <v>0</v>
      </c>
      <c r="Q72" s="88">
        <v>0</v>
      </c>
      <c r="R72" s="88">
        <v>0</v>
      </c>
      <c r="S72" s="116">
        <v>0</v>
      </c>
      <c r="W72">
        <v>147.75</v>
      </c>
      <c r="X72">
        <v>4.3499999999999996</v>
      </c>
      <c r="Y72">
        <v>80.150000000000006</v>
      </c>
      <c r="Z72">
        <v>22.42</v>
      </c>
      <c r="AA72">
        <v>63.74</v>
      </c>
      <c r="AB72">
        <v>7.53</v>
      </c>
      <c r="AC72">
        <v>0.77</v>
      </c>
      <c r="AD72">
        <v>0.36</v>
      </c>
      <c r="AE72">
        <v>0.52</v>
      </c>
      <c r="AF72">
        <v>0.93</v>
      </c>
      <c r="AG72">
        <v>0.77</v>
      </c>
      <c r="AH72">
        <v>0.94</v>
      </c>
      <c r="AI72">
        <v>0.72</v>
      </c>
      <c r="AJ72">
        <v>0.59</v>
      </c>
      <c r="AK72">
        <v>0.52</v>
      </c>
      <c r="AL72">
        <v>0.97</v>
      </c>
      <c r="AM72">
        <v>2.9</v>
      </c>
      <c r="AN72">
        <v>0.48</v>
      </c>
      <c r="AO72">
        <v>0.48</v>
      </c>
      <c r="AP72">
        <v>197</v>
      </c>
      <c r="AQ72">
        <v>0</v>
      </c>
      <c r="AR72">
        <v>272.14999999999998</v>
      </c>
      <c r="AS72">
        <v>0</v>
      </c>
      <c r="AT72">
        <v>26.93</v>
      </c>
      <c r="AU72">
        <v>9.0299999999999994</v>
      </c>
      <c r="AV72">
        <v>0</v>
      </c>
      <c r="AW72">
        <v>97.2</v>
      </c>
      <c r="AX72">
        <v>50</v>
      </c>
      <c r="AY72">
        <v>20</v>
      </c>
      <c r="AZ72">
        <v>18.82</v>
      </c>
      <c r="BA72">
        <v>0</v>
      </c>
      <c r="BB72">
        <v>100</v>
      </c>
      <c r="BC72">
        <v>0</v>
      </c>
      <c r="BD72">
        <v>7</v>
      </c>
      <c r="BE72">
        <v>3</v>
      </c>
    </row>
    <row r="73" spans="7:57">
      <c r="G73" t="s">
        <v>115</v>
      </c>
      <c r="H73" s="115">
        <v>552.41999999999996</v>
      </c>
      <c r="I73" s="88">
        <v>1.97</v>
      </c>
      <c r="J73" s="88">
        <v>4.9399999999999995</v>
      </c>
      <c r="K73" s="88">
        <v>0</v>
      </c>
      <c r="L73" s="88">
        <v>7.53</v>
      </c>
      <c r="M73" s="116">
        <v>0</v>
      </c>
      <c r="N73" s="115">
        <v>299.08</v>
      </c>
      <c r="O73" s="88">
        <v>295.05</v>
      </c>
      <c r="P73" s="88">
        <v>0</v>
      </c>
      <c r="Q73" s="88">
        <v>0</v>
      </c>
      <c r="R73" s="88">
        <v>0</v>
      </c>
      <c r="S73" s="116">
        <v>0</v>
      </c>
      <c r="W73">
        <v>147.75</v>
      </c>
      <c r="X73">
        <v>4.3499999999999996</v>
      </c>
      <c r="Y73">
        <v>80.150000000000006</v>
      </c>
      <c r="Z73">
        <v>22.42</v>
      </c>
      <c r="AA73">
        <v>63.74</v>
      </c>
      <c r="AB73">
        <v>7.53</v>
      </c>
      <c r="AC73">
        <v>0.77</v>
      </c>
      <c r="AD73">
        <v>0.36</v>
      </c>
      <c r="AE73">
        <v>0.52</v>
      </c>
      <c r="AF73">
        <v>0.93</v>
      </c>
      <c r="AG73">
        <v>0.77</v>
      </c>
      <c r="AH73">
        <v>0.94</v>
      </c>
      <c r="AI73">
        <v>0.72</v>
      </c>
      <c r="AJ73">
        <v>0.59</v>
      </c>
      <c r="AK73">
        <v>0.52</v>
      </c>
      <c r="AL73">
        <v>0.97</v>
      </c>
      <c r="AM73">
        <v>2.9</v>
      </c>
      <c r="AN73">
        <v>0.48</v>
      </c>
      <c r="AO73">
        <v>0.48</v>
      </c>
      <c r="AP73">
        <v>225.97</v>
      </c>
      <c r="AQ73">
        <v>0</v>
      </c>
      <c r="AR73">
        <v>272.14999999999998</v>
      </c>
      <c r="AS73">
        <v>0</v>
      </c>
      <c r="AT73">
        <v>26.93</v>
      </c>
      <c r="AU73">
        <v>9.0299999999999994</v>
      </c>
      <c r="AV73">
        <v>0</v>
      </c>
      <c r="AW73">
        <v>97.2</v>
      </c>
      <c r="AX73">
        <v>50</v>
      </c>
      <c r="AY73">
        <v>20</v>
      </c>
      <c r="AZ73">
        <v>18.82</v>
      </c>
      <c r="BA73">
        <v>0</v>
      </c>
      <c r="BB73">
        <v>100</v>
      </c>
      <c r="BC73">
        <v>0</v>
      </c>
      <c r="BD73">
        <v>2.8</v>
      </c>
      <c r="BE73">
        <v>1.2</v>
      </c>
    </row>
    <row r="74" spans="7:57">
      <c r="G74" t="s">
        <v>116</v>
      </c>
      <c r="H74" s="115">
        <v>586.75</v>
      </c>
      <c r="I74" s="88">
        <v>1.37</v>
      </c>
      <c r="J74" s="88">
        <v>4.9399999999999995</v>
      </c>
      <c r="K74" s="88">
        <v>0</v>
      </c>
      <c r="L74" s="88">
        <v>7.53</v>
      </c>
      <c r="M74" s="116">
        <v>0</v>
      </c>
      <c r="N74" s="115">
        <v>299.08</v>
      </c>
      <c r="O74" s="88">
        <v>295.05</v>
      </c>
      <c r="P74" s="88">
        <v>0</v>
      </c>
      <c r="Q74" s="88">
        <v>0</v>
      </c>
      <c r="R74" s="88">
        <v>0</v>
      </c>
      <c r="S74" s="116">
        <v>0</v>
      </c>
      <c r="W74">
        <v>147.75</v>
      </c>
      <c r="X74">
        <v>4.3499999999999996</v>
      </c>
      <c r="Y74">
        <v>80.150000000000006</v>
      </c>
      <c r="Z74">
        <v>22.42</v>
      </c>
      <c r="AA74">
        <v>63.74</v>
      </c>
      <c r="AB74">
        <v>7.53</v>
      </c>
      <c r="AC74">
        <v>0.77</v>
      </c>
      <c r="AD74">
        <v>0.36</v>
      </c>
      <c r="AE74">
        <v>0.52</v>
      </c>
      <c r="AF74">
        <v>0.93</v>
      </c>
      <c r="AG74">
        <v>0.77</v>
      </c>
      <c r="AH74">
        <v>0.94</v>
      </c>
      <c r="AI74">
        <v>0.72</v>
      </c>
      <c r="AJ74">
        <v>0.59</v>
      </c>
      <c r="AK74">
        <v>0.52</v>
      </c>
      <c r="AL74">
        <v>0.97</v>
      </c>
      <c r="AM74">
        <v>2.9</v>
      </c>
      <c r="AN74">
        <v>0.48</v>
      </c>
      <c r="AO74">
        <v>0.48</v>
      </c>
      <c r="AP74">
        <v>261.7</v>
      </c>
      <c r="AQ74">
        <v>0</v>
      </c>
      <c r="AR74">
        <v>272.14999999999998</v>
      </c>
      <c r="AS74">
        <v>0</v>
      </c>
      <c r="AT74">
        <v>26.93</v>
      </c>
      <c r="AU74">
        <v>9.0299999999999994</v>
      </c>
      <c r="AV74">
        <v>0</v>
      </c>
      <c r="AW74">
        <v>97.2</v>
      </c>
      <c r="AX74">
        <v>50</v>
      </c>
      <c r="AY74">
        <v>20</v>
      </c>
      <c r="AZ74">
        <v>18.82</v>
      </c>
      <c r="BA74">
        <v>0</v>
      </c>
      <c r="BB74">
        <v>100</v>
      </c>
      <c r="BC74">
        <v>0</v>
      </c>
      <c r="BD74">
        <v>1.4</v>
      </c>
      <c r="BE74">
        <v>0.6</v>
      </c>
    </row>
    <row r="75" spans="7:57">
      <c r="G75" t="s">
        <v>117</v>
      </c>
      <c r="H75" s="115">
        <v>352.62</v>
      </c>
      <c r="I75" s="88">
        <v>0.77</v>
      </c>
      <c r="J75" s="88">
        <v>4.9399999999999995</v>
      </c>
      <c r="K75" s="88">
        <v>0</v>
      </c>
      <c r="L75" s="88">
        <v>7.53</v>
      </c>
      <c r="M75" s="116">
        <v>0</v>
      </c>
      <c r="N75" s="115">
        <v>80.27000000000001</v>
      </c>
      <c r="O75" s="88">
        <v>197.85</v>
      </c>
      <c r="P75" s="88">
        <v>0</v>
      </c>
      <c r="Q75" s="88">
        <v>0</v>
      </c>
      <c r="R75" s="88">
        <v>0</v>
      </c>
      <c r="S75" s="116">
        <v>0</v>
      </c>
      <c r="W75">
        <v>147.75</v>
      </c>
      <c r="X75">
        <v>4.3499999999999996</v>
      </c>
      <c r="Y75">
        <v>80.150000000000006</v>
      </c>
      <c r="Z75">
        <v>22.42</v>
      </c>
      <c r="AA75">
        <v>63.74</v>
      </c>
      <c r="AB75">
        <v>7.53</v>
      </c>
      <c r="AC75">
        <v>0.77</v>
      </c>
      <c r="AD75">
        <v>0.36</v>
      </c>
      <c r="AE75">
        <v>0.52</v>
      </c>
      <c r="AF75">
        <v>0.93</v>
      </c>
      <c r="AG75">
        <v>0.77</v>
      </c>
      <c r="AH75">
        <v>0.94</v>
      </c>
      <c r="AI75">
        <v>0.72</v>
      </c>
      <c r="AJ75">
        <v>0.59</v>
      </c>
      <c r="AK75">
        <v>0.52</v>
      </c>
      <c r="AL75">
        <v>0.97</v>
      </c>
      <c r="AM75">
        <v>2.9</v>
      </c>
      <c r="AN75">
        <v>0.48</v>
      </c>
      <c r="AO75">
        <v>0.48</v>
      </c>
      <c r="AP75">
        <v>28.97</v>
      </c>
      <c r="AQ75">
        <v>53.34</v>
      </c>
      <c r="AR75">
        <v>0</v>
      </c>
      <c r="AS75">
        <v>0</v>
      </c>
      <c r="AT75">
        <v>26.93</v>
      </c>
      <c r="AU75">
        <v>9.0299999999999994</v>
      </c>
      <c r="AV75">
        <v>0</v>
      </c>
      <c r="AW75">
        <v>0</v>
      </c>
      <c r="AX75">
        <v>50</v>
      </c>
      <c r="AY75">
        <v>20</v>
      </c>
      <c r="AZ75">
        <v>18.82</v>
      </c>
      <c r="BA75">
        <v>0</v>
      </c>
      <c r="BB75">
        <v>100</v>
      </c>
      <c r="BC75">
        <v>0</v>
      </c>
      <c r="BD75">
        <v>0</v>
      </c>
      <c r="BE75">
        <v>0</v>
      </c>
    </row>
    <row r="76" spans="7:57">
      <c r="G76" t="s">
        <v>118</v>
      </c>
      <c r="H76" s="115">
        <v>315.93000000000006</v>
      </c>
      <c r="I76" s="88">
        <v>0.77</v>
      </c>
      <c r="J76" s="88">
        <v>4.9399999999999995</v>
      </c>
      <c r="K76" s="88">
        <v>0</v>
      </c>
      <c r="L76" s="88">
        <v>7.53</v>
      </c>
      <c r="M76" s="116">
        <v>0</v>
      </c>
      <c r="N76" s="115">
        <v>80.27000000000001</v>
      </c>
      <c r="O76" s="88">
        <v>197.85</v>
      </c>
      <c r="P76" s="88">
        <v>0</v>
      </c>
      <c r="Q76" s="88">
        <v>0</v>
      </c>
      <c r="R76" s="88">
        <v>0</v>
      </c>
      <c r="S76" s="116">
        <v>0</v>
      </c>
      <c r="W76">
        <v>140.03</v>
      </c>
      <c r="X76">
        <v>4.3499999999999996</v>
      </c>
      <c r="Y76">
        <v>80.150000000000006</v>
      </c>
      <c r="Z76">
        <v>22.42</v>
      </c>
      <c r="AA76">
        <v>63.74</v>
      </c>
      <c r="AB76">
        <v>7.53</v>
      </c>
      <c r="AC76">
        <v>0.77</v>
      </c>
      <c r="AD76">
        <v>0.36</v>
      </c>
      <c r="AE76">
        <v>0.52</v>
      </c>
      <c r="AF76">
        <v>0.93</v>
      </c>
      <c r="AG76">
        <v>0.77</v>
      </c>
      <c r="AH76">
        <v>0.94</v>
      </c>
      <c r="AI76">
        <v>0.72</v>
      </c>
      <c r="AJ76">
        <v>0.59</v>
      </c>
      <c r="AK76">
        <v>0.52</v>
      </c>
      <c r="AL76">
        <v>0.97</v>
      </c>
      <c r="AM76">
        <v>2.9</v>
      </c>
      <c r="AN76">
        <v>0.48</v>
      </c>
      <c r="AO76">
        <v>0.48</v>
      </c>
      <c r="AP76">
        <v>0</v>
      </c>
      <c r="AQ76">
        <v>53.34</v>
      </c>
      <c r="AR76">
        <v>0</v>
      </c>
      <c r="AS76">
        <v>0</v>
      </c>
      <c r="AT76">
        <v>26.93</v>
      </c>
      <c r="AU76">
        <v>9.0299999999999994</v>
      </c>
      <c r="AV76">
        <v>0</v>
      </c>
      <c r="AW76">
        <v>0</v>
      </c>
      <c r="AX76">
        <v>50</v>
      </c>
      <c r="AY76">
        <v>20</v>
      </c>
      <c r="AZ76">
        <v>18.82</v>
      </c>
      <c r="BA76">
        <v>0</v>
      </c>
      <c r="BB76">
        <v>100</v>
      </c>
      <c r="BC76">
        <v>0</v>
      </c>
      <c r="BD76">
        <v>0</v>
      </c>
      <c r="BE76">
        <v>0</v>
      </c>
    </row>
    <row r="77" spans="7:57">
      <c r="G77" t="s">
        <v>119</v>
      </c>
      <c r="H77" s="115">
        <v>271.50000000000006</v>
      </c>
      <c r="I77" s="88">
        <v>0.77</v>
      </c>
      <c r="J77" s="88">
        <v>4.9399999999999995</v>
      </c>
      <c r="K77" s="88">
        <v>0</v>
      </c>
      <c r="L77" s="88">
        <v>7.53</v>
      </c>
      <c r="M77" s="116">
        <v>0</v>
      </c>
      <c r="N77" s="115">
        <v>80.27000000000001</v>
      </c>
      <c r="O77" s="88">
        <v>197.85</v>
      </c>
      <c r="P77" s="88">
        <v>0</v>
      </c>
      <c r="Q77" s="88">
        <v>0</v>
      </c>
      <c r="R77" s="88">
        <v>0</v>
      </c>
      <c r="S77" s="116">
        <v>0</v>
      </c>
      <c r="W77">
        <v>95.6</v>
      </c>
      <c r="X77">
        <v>4.3499999999999996</v>
      </c>
      <c r="Y77">
        <v>80.150000000000006</v>
      </c>
      <c r="Z77">
        <v>22.42</v>
      </c>
      <c r="AA77">
        <v>63.74</v>
      </c>
      <c r="AB77">
        <v>7.53</v>
      </c>
      <c r="AC77">
        <v>0.77</v>
      </c>
      <c r="AD77">
        <v>0.36</v>
      </c>
      <c r="AE77">
        <v>0.52</v>
      </c>
      <c r="AF77">
        <v>0.93</v>
      </c>
      <c r="AG77">
        <v>0.77</v>
      </c>
      <c r="AH77">
        <v>0.94</v>
      </c>
      <c r="AI77">
        <v>0.72</v>
      </c>
      <c r="AJ77">
        <v>0.59</v>
      </c>
      <c r="AK77">
        <v>0.52</v>
      </c>
      <c r="AL77">
        <v>0.97</v>
      </c>
      <c r="AM77">
        <v>2.9</v>
      </c>
      <c r="AN77">
        <v>0.48</v>
      </c>
      <c r="AO77">
        <v>0.48</v>
      </c>
      <c r="AP77">
        <v>0</v>
      </c>
      <c r="AQ77">
        <v>53.34</v>
      </c>
      <c r="AR77">
        <v>0</v>
      </c>
      <c r="AS77">
        <v>0</v>
      </c>
      <c r="AT77">
        <v>26.93</v>
      </c>
      <c r="AU77">
        <v>9.0299999999999994</v>
      </c>
      <c r="AV77">
        <v>0</v>
      </c>
      <c r="AW77">
        <v>0</v>
      </c>
      <c r="AX77">
        <v>50</v>
      </c>
      <c r="AY77">
        <v>20</v>
      </c>
      <c r="AZ77">
        <v>18.82</v>
      </c>
      <c r="BA77">
        <v>0</v>
      </c>
      <c r="BB77">
        <v>100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257.98000000000013</v>
      </c>
      <c r="I78" s="88">
        <v>0.77</v>
      </c>
      <c r="J78" s="88">
        <v>4.9399999999999995</v>
      </c>
      <c r="K78" s="88">
        <v>0</v>
      </c>
      <c r="L78" s="88">
        <v>7.53</v>
      </c>
      <c r="M78" s="116">
        <v>0</v>
      </c>
      <c r="N78" s="115">
        <v>80.27000000000001</v>
      </c>
      <c r="O78" s="88">
        <v>197.85</v>
      </c>
      <c r="P78" s="88">
        <v>0</v>
      </c>
      <c r="Q78" s="88">
        <v>0</v>
      </c>
      <c r="R78" s="88">
        <v>0</v>
      </c>
      <c r="S78" s="116">
        <v>0</v>
      </c>
      <c r="W78">
        <v>82.08</v>
      </c>
      <c r="X78">
        <v>4.3499999999999996</v>
      </c>
      <c r="Y78">
        <v>80.150000000000006</v>
      </c>
      <c r="Z78">
        <v>22.42</v>
      </c>
      <c r="AA78">
        <v>63.74</v>
      </c>
      <c r="AB78">
        <v>7.53</v>
      </c>
      <c r="AC78">
        <v>0.77</v>
      </c>
      <c r="AD78">
        <v>0.36</v>
      </c>
      <c r="AE78">
        <v>0.52</v>
      </c>
      <c r="AF78">
        <v>0.93</v>
      </c>
      <c r="AG78">
        <v>0.77</v>
      </c>
      <c r="AH78">
        <v>0.94</v>
      </c>
      <c r="AI78">
        <v>0.72</v>
      </c>
      <c r="AJ78">
        <v>0.59</v>
      </c>
      <c r="AK78">
        <v>0.52</v>
      </c>
      <c r="AL78">
        <v>0.97</v>
      </c>
      <c r="AM78">
        <v>2.9</v>
      </c>
      <c r="AN78">
        <v>0.48</v>
      </c>
      <c r="AO78">
        <v>0.48</v>
      </c>
      <c r="AP78">
        <v>0</v>
      </c>
      <c r="AQ78">
        <v>53.34</v>
      </c>
      <c r="AR78">
        <v>0</v>
      </c>
      <c r="AS78">
        <v>0</v>
      </c>
      <c r="AT78">
        <v>26.93</v>
      </c>
      <c r="AU78">
        <v>9.0299999999999994</v>
      </c>
      <c r="AV78">
        <v>0</v>
      </c>
      <c r="AW78">
        <v>0</v>
      </c>
      <c r="AX78">
        <v>50</v>
      </c>
      <c r="AY78">
        <v>20</v>
      </c>
      <c r="AZ78">
        <v>18.82</v>
      </c>
      <c r="BA78">
        <v>0</v>
      </c>
      <c r="BB78">
        <v>100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261.85000000000014</v>
      </c>
      <c r="I79" s="88">
        <v>0.77</v>
      </c>
      <c r="J79" s="88">
        <v>5.03</v>
      </c>
      <c r="K79" s="88">
        <v>0</v>
      </c>
      <c r="L79" s="88">
        <v>7.53</v>
      </c>
      <c r="M79" s="116">
        <v>0</v>
      </c>
      <c r="N79" s="115">
        <v>80.27000000000001</v>
      </c>
      <c r="O79" s="88">
        <v>197.85</v>
      </c>
      <c r="P79" s="88">
        <v>0</v>
      </c>
      <c r="Q79" s="88">
        <v>0</v>
      </c>
      <c r="R79" s="88">
        <v>0</v>
      </c>
      <c r="S79" s="116">
        <v>0</v>
      </c>
      <c r="W79">
        <v>85.95</v>
      </c>
      <c r="X79">
        <v>4.4400000000000004</v>
      </c>
      <c r="Y79">
        <v>80.150000000000006</v>
      </c>
      <c r="Z79">
        <v>22.42</v>
      </c>
      <c r="AA79">
        <v>63.74</v>
      </c>
      <c r="AB79">
        <v>7.53</v>
      </c>
      <c r="AC79">
        <v>0.77</v>
      </c>
      <c r="AD79">
        <v>0.36</v>
      </c>
      <c r="AE79">
        <v>0.52</v>
      </c>
      <c r="AF79">
        <v>0.93</v>
      </c>
      <c r="AG79">
        <v>0.77</v>
      </c>
      <c r="AH79">
        <v>0.94</v>
      </c>
      <c r="AI79">
        <v>0.72</v>
      </c>
      <c r="AJ79">
        <v>0.59</v>
      </c>
      <c r="AK79">
        <v>0.52</v>
      </c>
      <c r="AL79">
        <v>0.97</v>
      </c>
      <c r="AM79">
        <v>2.9</v>
      </c>
      <c r="AN79">
        <v>0.48</v>
      </c>
      <c r="AO79">
        <v>0.48</v>
      </c>
      <c r="AP79">
        <v>0</v>
      </c>
      <c r="AQ79">
        <v>53.34</v>
      </c>
      <c r="AR79">
        <v>0</v>
      </c>
      <c r="AS79">
        <v>0</v>
      </c>
      <c r="AT79">
        <v>26.93</v>
      </c>
      <c r="AU79">
        <v>9.0299999999999994</v>
      </c>
      <c r="AV79">
        <v>0</v>
      </c>
      <c r="AW79">
        <v>0</v>
      </c>
      <c r="AX79">
        <v>50</v>
      </c>
      <c r="AY79">
        <v>20</v>
      </c>
      <c r="AZ79">
        <v>18.82</v>
      </c>
      <c r="BA79">
        <v>0</v>
      </c>
      <c r="BB79">
        <v>100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249.29000000000008</v>
      </c>
      <c r="I80" s="88">
        <v>0.77</v>
      </c>
      <c r="J80" s="88">
        <v>5.03</v>
      </c>
      <c r="K80" s="88">
        <v>0</v>
      </c>
      <c r="L80" s="88">
        <v>7.53</v>
      </c>
      <c r="M80" s="116">
        <v>0</v>
      </c>
      <c r="N80" s="115">
        <v>80.27000000000001</v>
      </c>
      <c r="O80" s="88">
        <v>197.85</v>
      </c>
      <c r="P80" s="88">
        <v>0</v>
      </c>
      <c r="Q80" s="88">
        <v>0</v>
      </c>
      <c r="R80" s="88">
        <v>0</v>
      </c>
      <c r="S80" s="116">
        <v>0</v>
      </c>
      <c r="W80">
        <v>73.39</v>
      </c>
      <c r="X80">
        <v>4.4400000000000004</v>
      </c>
      <c r="Y80">
        <v>80.150000000000006</v>
      </c>
      <c r="Z80">
        <v>22.42</v>
      </c>
      <c r="AA80">
        <v>63.74</v>
      </c>
      <c r="AB80">
        <v>7.53</v>
      </c>
      <c r="AC80">
        <v>0.77</v>
      </c>
      <c r="AD80">
        <v>0.36</v>
      </c>
      <c r="AE80">
        <v>0.52</v>
      </c>
      <c r="AF80">
        <v>0.93</v>
      </c>
      <c r="AG80">
        <v>0.77</v>
      </c>
      <c r="AH80">
        <v>0.94</v>
      </c>
      <c r="AI80">
        <v>0.72</v>
      </c>
      <c r="AJ80">
        <v>0.59</v>
      </c>
      <c r="AK80">
        <v>0.52</v>
      </c>
      <c r="AL80">
        <v>0.97</v>
      </c>
      <c r="AM80">
        <v>2.9</v>
      </c>
      <c r="AN80">
        <v>0.48</v>
      </c>
      <c r="AO80">
        <v>0.48</v>
      </c>
      <c r="AP80">
        <v>0</v>
      </c>
      <c r="AQ80">
        <v>53.34</v>
      </c>
      <c r="AR80">
        <v>0</v>
      </c>
      <c r="AS80">
        <v>0</v>
      </c>
      <c r="AT80">
        <v>26.93</v>
      </c>
      <c r="AU80">
        <v>9.0299999999999994</v>
      </c>
      <c r="AV80">
        <v>0</v>
      </c>
      <c r="AW80">
        <v>0</v>
      </c>
      <c r="AX80">
        <v>50</v>
      </c>
      <c r="AY80">
        <v>20</v>
      </c>
      <c r="AZ80">
        <v>18.82</v>
      </c>
      <c r="BA80">
        <v>0</v>
      </c>
      <c r="BB80">
        <v>100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78.360000000000014</v>
      </c>
      <c r="I81" s="88">
        <v>0.77</v>
      </c>
      <c r="J81" s="88">
        <v>5.03</v>
      </c>
      <c r="K81" s="88">
        <v>0</v>
      </c>
      <c r="L81" s="88">
        <v>7.53</v>
      </c>
      <c r="M81" s="116">
        <v>0</v>
      </c>
      <c r="N81" s="115">
        <v>80.27000000000001</v>
      </c>
      <c r="O81" s="88">
        <v>197.85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4.4400000000000004</v>
      </c>
      <c r="Y81">
        <v>46.35</v>
      </c>
      <c r="Z81">
        <v>22.42</v>
      </c>
      <c r="AA81">
        <v>0</v>
      </c>
      <c r="AB81">
        <v>7.53</v>
      </c>
      <c r="AC81">
        <v>0.77</v>
      </c>
      <c r="AD81">
        <v>0.36</v>
      </c>
      <c r="AE81">
        <v>0.52</v>
      </c>
      <c r="AF81">
        <v>0.93</v>
      </c>
      <c r="AG81">
        <v>0.77</v>
      </c>
      <c r="AH81">
        <v>0.94</v>
      </c>
      <c r="AI81">
        <v>0.72</v>
      </c>
      <c r="AJ81">
        <v>0.59</v>
      </c>
      <c r="AK81">
        <v>0.52</v>
      </c>
      <c r="AL81">
        <v>0.97</v>
      </c>
      <c r="AM81">
        <v>2.9</v>
      </c>
      <c r="AN81">
        <v>0.48</v>
      </c>
      <c r="AO81">
        <v>0.48</v>
      </c>
      <c r="AP81">
        <v>0</v>
      </c>
      <c r="AQ81">
        <v>53.34</v>
      </c>
      <c r="AR81">
        <v>0</v>
      </c>
      <c r="AS81">
        <v>0</v>
      </c>
      <c r="AT81">
        <v>26.93</v>
      </c>
      <c r="AU81">
        <v>9.0299999999999994</v>
      </c>
      <c r="AV81">
        <v>0</v>
      </c>
      <c r="AW81">
        <v>0</v>
      </c>
      <c r="AX81">
        <v>50</v>
      </c>
      <c r="AY81">
        <v>20</v>
      </c>
      <c r="AZ81">
        <v>18.82</v>
      </c>
      <c r="BA81">
        <v>0</v>
      </c>
      <c r="BB81">
        <v>100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149.82</v>
      </c>
      <c r="I82" s="88">
        <v>0.77</v>
      </c>
      <c r="J82" s="88">
        <v>5.03</v>
      </c>
      <c r="K82" s="88">
        <v>0</v>
      </c>
      <c r="L82" s="88">
        <v>7.53</v>
      </c>
      <c r="M82" s="116">
        <v>0</v>
      </c>
      <c r="N82" s="115">
        <v>80.27000000000001</v>
      </c>
      <c r="O82" s="88">
        <v>197.85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4.4400000000000004</v>
      </c>
      <c r="Y82">
        <v>46.35</v>
      </c>
      <c r="Z82">
        <v>22.42</v>
      </c>
      <c r="AA82">
        <v>0</v>
      </c>
      <c r="AB82">
        <v>7.53</v>
      </c>
      <c r="AC82">
        <v>0.77</v>
      </c>
      <c r="AD82">
        <v>0.36</v>
      </c>
      <c r="AE82">
        <v>0.52</v>
      </c>
      <c r="AF82">
        <v>0.93</v>
      </c>
      <c r="AG82">
        <v>0.77</v>
      </c>
      <c r="AH82">
        <v>0.94</v>
      </c>
      <c r="AI82">
        <v>0.72</v>
      </c>
      <c r="AJ82">
        <v>0.59</v>
      </c>
      <c r="AK82">
        <v>0.52</v>
      </c>
      <c r="AL82">
        <v>0.97</v>
      </c>
      <c r="AM82">
        <v>2.9</v>
      </c>
      <c r="AN82">
        <v>0.48</v>
      </c>
      <c r="AO82">
        <v>0.48</v>
      </c>
      <c r="AP82">
        <v>71.459999999999994</v>
      </c>
      <c r="AQ82">
        <v>53.34</v>
      </c>
      <c r="AR82">
        <v>0</v>
      </c>
      <c r="AS82">
        <v>0</v>
      </c>
      <c r="AT82">
        <v>26.93</v>
      </c>
      <c r="AU82">
        <v>9.0299999999999994</v>
      </c>
      <c r="AV82">
        <v>0</v>
      </c>
      <c r="AW82">
        <v>0</v>
      </c>
      <c r="AX82">
        <v>50</v>
      </c>
      <c r="AY82">
        <v>20</v>
      </c>
      <c r="AZ82">
        <v>18.82</v>
      </c>
      <c r="BA82">
        <v>0</v>
      </c>
      <c r="BB82">
        <v>100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109.28000000000003</v>
      </c>
      <c r="I83" s="88">
        <v>0.77</v>
      </c>
      <c r="J83" s="88">
        <v>5.03</v>
      </c>
      <c r="K83" s="88">
        <v>0</v>
      </c>
      <c r="L83" s="88">
        <v>7.53</v>
      </c>
      <c r="M83" s="116">
        <v>0</v>
      </c>
      <c r="N83" s="115">
        <v>80.27000000000001</v>
      </c>
      <c r="O83" s="88">
        <v>247.85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4.4400000000000004</v>
      </c>
      <c r="Y83">
        <v>46.35</v>
      </c>
      <c r="Z83">
        <v>22.42</v>
      </c>
      <c r="AA83">
        <v>0</v>
      </c>
      <c r="AB83">
        <v>7.53</v>
      </c>
      <c r="AC83">
        <v>0.72</v>
      </c>
      <c r="AD83">
        <v>0.36</v>
      </c>
      <c r="AE83">
        <v>0.52</v>
      </c>
      <c r="AF83">
        <v>0.93</v>
      </c>
      <c r="AG83">
        <v>0.77</v>
      </c>
      <c r="AH83">
        <v>1.01</v>
      </c>
      <c r="AI83">
        <v>0.72</v>
      </c>
      <c r="AJ83">
        <v>0.59</v>
      </c>
      <c r="AK83">
        <v>0.52</v>
      </c>
      <c r="AL83">
        <v>0.97</v>
      </c>
      <c r="AM83">
        <v>2.9</v>
      </c>
      <c r="AN83">
        <v>0.48</v>
      </c>
      <c r="AO83">
        <v>0.48</v>
      </c>
      <c r="AP83">
        <v>30.9</v>
      </c>
      <c r="AQ83">
        <v>53.34</v>
      </c>
      <c r="AR83">
        <v>0</v>
      </c>
      <c r="AS83">
        <v>0</v>
      </c>
      <c r="AT83">
        <v>26.93</v>
      </c>
      <c r="AU83">
        <v>9.0299999999999994</v>
      </c>
      <c r="AV83">
        <v>0</v>
      </c>
      <c r="AW83">
        <v>0</v>
      </c>
      <c r="AX83">
        <v>50</v>
      </c>
      <c r="AY83">
        <v>20</v>
      </c>
      <c r="AZ83">
        <v>18.82</v>
      </c>
      <c r="BA83">
        <v>50</v>
      </c>
      <c r="BB83">
        <v>100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109.28000000000003</v>
      </c>
      <c r="I84" s="88">
        <v>0.77</v>
      </c>
      <c r="J84" s="88">
        <v>5.03</v>
      </c>
      <c r="K84" s="88">
        <v>0</v>
      </c>
      <c r="L84" s="88">
        <v>7.53</v>
      </c>
      <c r="M84" s="116">
        <v>0</v>
      </c>
      <c r="N84" s="115">
        <v>80.27000000000001</v>
      </c>
      <c r="O84" s="88">
        <v>247.85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4.4400000000000004</v>
      </c>
      <c r="Y84">
        <v>46.35</v>
      </c>
      <c r="Z84">
        <v>22.42</v>
      </c>
      <c r="AA84">
        <v>0</v>
      </c>
      <c r="AB84">
        <v>7.53</v>
      </c>
      <c r="AC84">
        <v>0.72</v>
      </c>
      <c r="AD84">
        <v>0.36</v>
      </c>
      <c r="AE84">
        <v>0.52</v>
      </c>
      <c r="AF84">
        <v>0.93</v>
      </c>
      <c r="AG84">
        <v>0.77</v>
      </c>
      <c r="AH84">
        <v>1.01</v>
      </c>
      <c r="AI84">
        <v>0.72</v>
      </c>
      <c r="AJ84">
        <v>0.59</v>
      </c>
      <c r="AK84">
        <v>0.52</v>
      </c>
      <c r="AL84">
        <v>0.97</v>
      </c>
      <c r="AM84">
        <v>2.9</v>
      </c>
      <c r="AN84">
        <v>0.48</v>
      </c>
      <c r="AO84">
        <v>0.48</v>
      </c>
      <c r="AP84">
        <v>30.9</v>
      </c>
      <c r="AQ84">
        <v>53.34</v>
      </c>
      <c r="AR84">
        <v>0</v>
      </c>
      <c r="AS84">
        <v>0</v>
      </c>
      <c r="AT84">
        <v>26.93</v>
      </c>
      <c r="AU84">
        <v>9.0299999999999994</v>
      </c>
      <c r="AV84">
        <v>0</v>
      </c>
      <c r="AW84">
        <v>0</v>
      </c>
      <c r="AX84">
        <v>50</v>
      </c>
      <c r="AY84">
        <v>20</v>
      </c>
      <c r="AZ84">
        <v>18.82</v>
      </c>
      <c r="BA84">
        <v>50</v>
      </c>
      <c r="BB84">
        <v>100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83.21</v>
      </c>
      <c r="I85" s="88">
        <v>0.77</v>
      </c>
      <c r="J85" s="88">
        <v>5.03</v>
      </c>
      <c r="K85" s="88">
        <v>0</v>
      </c>
      <c r="L85" s="88">
        <v>7.53</v>
      </c>
      <c r="M85" s="116">
        <v>0</v>
      </c>
      <c r="N85" s="115">
        <v>80.27000000000001</v>
      </c>
      <c r="O85" s="88">
        <v>247.85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4.4400000000000004</v>
      </c>
      <c r="Y85">
        <v>0</v>
      </c>
      <c r="Z85">
        <v>22.42</v>
      </c>
      <c r="AA85">
        <v>0</v>
      </c>
      <c r="AB85">
        <v>7.53</v>
      </c>
      <c r="AC85">
        <v>0.72</v>
      </c>
      <c r="AD85">
        <v>0.36</v>
      </c>
      <c r="AE85">
        <v>0.52</v>
      </c>
      <c r="AF85">
        <v>0.93</v>
      </c>
      <c r="AG85">
        <v>0.77</v>
      </c>
      <c r="AH85">
        <v>1.01</v>
      </c>
      <c r="AI85">
        <v>0.72</v>
      </c>
      <c r="AJ85">
        <v>0.59</v>
      </c>
      <c r="AK85">
        <v>0.52</v>
      </c>
      <c r="AL85">
        <v>0.97</v>
      </c>
      <c r="AM85">
        <v>2.9</v>
      </c>
      <c r="AN85">
        <v>0.48</v>
      </c>
      <c r="AO85">
        <v>0.48</v>
      </c>
      <c r="AP85">
        <v>51.18</v>
      </c>
      <c r="AQ85">
        <v>53.34</v>
      </c>
      <c r="AR85">
        <v>0</v>
      </c>
      <c r="AS85">
        <v>0</v>
      </c>
      <c r="AT85">
        <v>26.93</v>
      </c>
      <c r="AU85">
        <v>9.0299999999999994</v>
      </c>
      <c r="AV85">
        <v>0</v>
      </c>
      <c r="AW85">
        <v>0</v>
      </c>
      <c r="AX85">
        <v>50</v>
      </c>
      <c r="AY85">
        <v>20</v>
      </c>
      <c r="AZ85">
        <v>18.82</v>
      </c>
      <c r="BA85">
        <v>50</v>
      </c>
      <c r="BB85">
        <v>100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163.37</v>
      </c>
      <c r="I86" s="88">
        <v>0.77</v>
      </c>
      <c r="J86" s="88">
        <v>5.03</v>
      </c>
      <c r="K86" s="88">
        <v>0</v>
      </c>
      <c r="L86" s="88">
        <v>7.53</v>
      </c>
      <c r="M86" s="116">
        <v>0</v>
      </c>
      <c r="N86" s="115">
        <v>80.27000000000001</v>
      </c>
      <c r="O86" s="88">
        <v>247.85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4.4400000000000004</v>
      </c>
      <c r="Y86">
        <v>0</v>
      </c>
      <c r="Z86">
        <v>22.42</v>
      </c>
      <c r="AA86">
        <v>0</v>
      </c>
      <c r="AB86">
        <v>7.53</v>
      </c>
      <c r="AC86">
        <v>0.72</v>
      </c>
      <c r="AD86">
        <v>0.36</v>
      </c>
      <c r="AE86">
        <v>0.52</v>
      </c>
      <c r="AF86">
        <v>0.93</v>
      </c>
      <c r="AG86">
        <v>0.77</v>
      </c>
      <c r="AH86">
        <v>1.01</v>
      </c>
      <c r="AI86">
        <v>0.72</v>
      </c>
      <c r="AJ86">
        <v>0.59</v>
      </c>
      <c r="AK86">
        <v>0.52</v>
      </c>
      <c r="AL86">
        <v>0.97</v>
      </c>
      <c r="AM86">
        <v>2.9</v>
      </c>
      <c r="AN86">
        <v>0.48</v>
      </c>
      <c r="AO86">
        <v>0.48</v>
      </c>
      <c r="AP86">
        <v>131.34</v>
      </c>
      <c r="AQ86">
        <v>53.34</v>
      </c>
      <c r="AR86">
        <v>0</v>
      </c>
      <c r="AS86">
        <v>0</v>
      </c>
      <c r="AT86">
        <v>26.93</v>
      </c>
      <c r="AU86">
        <v>9.0299999999999994</v>
      </c>
      <c r="AV86">
        <v>0</v>
      </c>
      <c r="AW86">
        <v>0</v>
      </c>
      <c r="AX86">
        <v>50</v>
      </c>
      <c r="AY86">
        <v>20</v>
      </c>
      <c r="AZ86">
        <v>18.82</v>
      </c>
      <c r="BA86">
        <v>50</v>
      </c>
      <c r="BB86">
        <v>100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137.24</v>
      </c>
      <c r="I87" s="88">
        <v>0.77</v>
      </c>
      <c r="J87" s="88">
        <v>5.03</v>
      </c>
      <c r="K87" s="88">
        <v>0</v>
      </c>
      <c r="L87" s="88">
        <v>7.53</v>
      </c>
      <c r="M87" s="116">
        <v>0</v>
      </c>
      <c r="N87" s="115">
        <v>80.27000000000001</v>
      </c>
      <c r="O87" s="88">
        <v>247.85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4.4400000000000004</v>
      </c>
      <c r="Y87">
        <v>0</v>
      </c>
      <c r="Z87">
        <v>21.4</v>
      </c>
      <c r="AA87">
        <v>0</v>
      </c>
      <c r="AB87">
        <v>7.53</v>
      </c>
      <c r="AC87">
        <v>0.72</v>
      </c>
      <c r="AD87">
        <v>0.36</v>
      </c>
      <c r="AE87">
        <v>0.52</v>
      </c>
      <c r="AF87">
        <v>0.93</v>
      </c>
      <c r="AG87">
        <v>0.77</v>
      </c>
      <c r="AH87">
        <v>1.01</v>
      </c>
      <c r="AI87">
        <v>0.72</v>
      </c>
      <c r="AJ87">
        <v>0.59</v>
      </c>
      <c r="AK87">
        <v>0.52</v>
      </c>
      <c r="AL87">
        <v>0.97</v>
      </c>
      <c r="AM87">
        <v>2.9</v>
      </c>
      <c r="AN87">
        <v>0.48</v>
      </c>
      <c r="AO87">
        <v>0.48</v>
      </c>
      <c r="AP87">
        <v>106.23</v>
      </c>
      <c r="AQ87">
        <v>53.34</v>
      </c>
      <c r="AR87">
        <v>0</v>
      </c>
      <c r="AS87">
        <v>0</v>
      </c>
      <c r="AT87">
        <v>26.93</v>
      </c>
      <c r="AU87">
        <v>9.0299999999999994</v>
      </c>
      <c r="AV87">
        <v>0</v>
      </c>
      <c r="AW87">
        <v>0</v>
      </c>
      <c r="AX87">
        <v>50</v>
      </c>
      <c r="AY87">
        <v>20</v>
      </c>
      <c r="AZ87">
        <v>18.82</v>
      </c>
      <c r="BA87">
        <v>50</v>
      </c>
      <c r="BB87">
        <v>100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111.16</v>
      </c>
      <c r="I88" s="88">
        <v>0.77</v>
      </c>
      <c r="J88" s="88">
        <v>5.03</v>
      </c>
      <c r="K88" s="88">
        <v>0</v>
      </c>
      <c r="L88" s="88">
        <v>7.53</v>
      </c>
      <c r="M88" s="116">
        <v>0</v>
      </c>
      <c r="N88" s="115">
        <v>80.27000000000001</v>
      </c>
      <c r="O88" s="88">
        <v>247.85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4.4400000000000004</v>
      </c>
      <c r="Y88">
        <v>0</v>
      </c>
      <c r="Z88">
        <v>21.4</v>
      </c>
      <c r="AA88">
        <v>0</v>
      </c>
      <c r="AB88">
        <v>7.53</v>
      </c>
      <c r="AC88">
        <v>0.72</v>
      </c>
      <c r="AD88">
        <v>0.36</v>
      </c>
      <c r="AE88">
        <v>0.52</v>
      </c>
      <c r="AF88">
        <v>0.93</v>
      </c>
      <c r="AG88">
        <v>0.77</v>
      </c>
      <c r="AH88">
        <v>1.01</v>
      </c>
      <c r="AI88">
        <v>0.72</v>
      </c>
      <c r="AJ88">
        <v>0.59</v>
      </c>
      <c r="AK88">
        <v>0.52</v>
      </c>
      <c r="AL88">
        <v>0.97</v>
      </c>
      <c r="AM88">
        <v>2.9</v>
      </c>
      <c r="AN88">
        <v>0.48</v>
      </c>
      <c r="AO88">
        <v>0.48</v>
      </c>
      <c r="AP88">
        <v>80.150000000000006</v>
      </c>
      <c r="AQ88">
        <v>53.34</v>
      </c>
      <c r="AR88">
        <v>0</v>
      </c>
      <c r="AS88">
        <v>0</v>
      </c>
      <c r="AT88">
        <v>26.93</v>
      </c>
      <c r="AU88">
        <v>9.0299999999999994</v>
      </c>
      <c r="AV88">
        <v>0</v>
      </c>
      <c r="AW88">
        <v>0</v>
      </c>
      <c r="AX88">
        <v>50</v>
      </c>
      <c r="AY88">
        <v>20</v>
      </c>
      <c r="AZ88">
        <v>18.82</v>
      </c>
      <c r="BA88">
        <v>50</v>
      </c>
      <c r="BB88">
        <v>100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87.02</v>
      </c>
      <c r="I89" s="88">
        <v>0.77</v>
      </c>
      <c r="J89" s="88">
        <v>5.03</v>
      </c>
      <c r="K89" s="88">
        <v>0</v>
      </c>
      <c r="L89" s="88">
        <v>7.53</v>
      </c>
      <c r="M89" s="116">
        <v>0</v>
      </c>
      <c r="N89" s="115">
        <v>80.27000000000001</v>
      </c>
      <c r="O89" s="88">
        <v>247.85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4.4400000000000004</v>
      </c>
      <c r="Y89">
        <v>0</v>
      </c>
      <c r="Z89">
        <v>21.4</v>
      </c>
      <c r="AA89">
        <v>0</v>
      </c>
      <c r="AB89">
        <v>7.53</v>
      </c>
      <c r="AC89">
        <v>0.72</v>
      </c>
      <c r="AD89">
        <v>0.36</v>
      </c>
      <c r="AE89">
        <v>0.52</v>
      </c>
      <c r="AF89">
        <v>0.93</v>
      </c>
      <c r="AG89">
        <v>0.77</v>
      </c>
      <c r="AH89">
        <v>1.01</v>
      </c>
      <c r="AI89">
        <v>0.72</v>
      </c>
      <c r="AJ89">
        <v>0.59</v>
      </c>
      <c r="AK89">
        <v>0.52</v>
      </c>
      <c r="AL89">
        <v>0.97</v>
      </c>
      <c r="AM89">
        <v>2.9</v>
      </c>
      <c r="AN89">
        <v>0.48</v>
      </c>
      <c r="AO89">
        <v>0.48</v>
      </c>
      <c r="AP89">
        <v>56.01</v>
      </c>
      <c r="AQ89">
        <v>53.34</v>
      </c>
      <c r="AR89">
        <v>0</v>
      </c>
      <c r="AS89">
        <v>0</v>
      </c>
      <c r="AT89">
        <v>26.93</v>
      </c>
      <c r="AU89">
        <v>9.0299999999999994</v>
      </c>
      <c r="AV89">
        <v>0</v>
      </c>
      <c r="AW89">
        <v>0</v>
      </c>
      <c r="AX89">
        <v>50</v>
      </c>
      <c r="AY89">
        <v>20</v>
      </c>
      <c r="AZ89">
        <v>18.82</v>
      </c>
      <c r="BA89">
        <v>50</v>
      </c>
      <c r="BB89">
        <v>100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31.009999999999994</v>
      </c>
      <c r="I90" s="88">
        <v>0.77</v>
      </c>
      <c r="J90" s="88">
        <v>5.03</v>
      </c>
      <c r="K90" s="88">
        <v>0</v>
      </c>
      <c r="L90" s="88">
        <v>7.53</v>
      </c>
      <c r="M90" s="116">
        <v>0</v>
      </c>
      <c r="N90" s="115">
        <v>80.27000000000001</v>
      </c>
      <c r="O90" s="88">
        <v>247.85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4.4400000000000004</v>
      </c>
      <c r="Y90">
        <v>0</v>
      </c>
      <c r="Z90">
        <v>21.4</v>
      </c>
      <c r="AA90">
        <v>0</v>
      </c>
      <c r="AB90">
        <v>7.53</v>
      </c>
      <c r="AC90">
        <v>0.72</v>
      </c>
      <c r="AD90">
        <v>0.36</v>
      </c>
      <c r="AE90">
        <v>0.52</v>
      </c>
      <c r="AF90">
        <v>0.93</v>
      </c>
      <c r="AG90">
        <v>0.77</v>
      </c>
      <c r="AH90">
        <v>1.01</v>
      </c>
      <c r="AI90">
        <v>0.72</v>
      </c>
      <c r="AJ90">
        <v>0.59</v>
      </c>
      <c r="AK90">
        <v>0.52</v>
      </c>
      <c r="AL90">
        <v>0.97</v>
      </c>
      <c r="AM90">
        <v>2.9</v>
      </c>
      <c r="AN90">
        <v>0.48</v>
      </c>
      <c r="AO90">
        <v>0.48</v>
      </c>
      <c r="AP90">
        <v>0</v>
      </c>
      <c r="AQ90">
        <v>53.34</v>
      </c>
      <c r="AR90">
        <v>0</v>
      </c>
      <c r="AS90">
        <v>0</v>
      </c>
      <c r="AT90">
        <v>26.93</v>
      </c>
      <c r="AU90">
        <v>9.0299999999999994</v>
      </c>
      <c r="AV90">
        <v>0</v>
      </c>
      <c r="AW90">
        <v>0</v>
      </c>
      <c r="AX90">
        <v>50</v>
      </c>
      <c r="AY90">
        <v>20</v>
      </c>
      <c r="AZ90">
        <v>18.82</v>
      </c>
      <c r="BA90">
        <v>50</v>
      </c>
      <c r="BB90">
        <v>100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30.869999999999994</v>
      </c>
      <c r="I91" s="88">
        <v>0.72</v>
      </c>
      <c r="J91" s="88">
        <v>5.03</v>
      </c>
      <c r="K91" s="88">
        <v>0</v>
      </c>
      <c r="L91" s="88">
        <v>3.86</v>
      </c>
      <c r="M91" s="116">
        <v>0</v>
      </c>
      <c r="N91" s="115">
        <v>214.87</v>
      </c>
      <c r="O91" s="88">
        <v>292.97000000000003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4.4400000000000004</v>
      </c>
      <c r="Y91">
        <v>0</v>
      </c>
      <c r="Z91">
        <v>21.4</v>
      </c>
      <c r="AA91">
        <v>0</v>
      </c>
      <c r="AB91">
        <v>3.86</v>
      </c>
      <c r="AC91">
        <v>0.72</v>
      </c>
      <c r="AD91">
        <v>0.36</v>
      </c>
      <c r="AE91">
        <v>0.52</v>
      </c>
      <c r="AF91">
        <v>0.93</v>
      </c>
      <c r="AG91">
        <v>0.72</v>
      </c>
      <c r="AH91">
        <v>1.01</v>
      </c>
      <c r="AI91">
        <v>0.57999999999999996</v>
      </c>
      <c r="AJ91">
        <v>0.59</v>
      </c>
      <c r="AK91">
        <v>0.52</v>
      </c>
      <c r="AL91">
        <v>0.97</v>
      </c>
      <c r="AM91">
        <v>2.9</v>
      </c>
      <c r="AN91">
        <v>0.48</v>
      </c>
      <c r="AO91">
        <v>0.48</v>
      </c>
      <c r="AP91">
        <v>0</v>
      </c>
      <c r="AQ91">
        <v>53.34</v>
      </c>
      <c r="AR91">
        <v>0</v>
      </c>
      <c r="AS91">
        <v>134.6</v>
      </c>
      <c r="AT91">
        <v>26.93</v>
      </c>
      <c r="AU91">
        <v>9.0299999999999994</v>
      </c>
      <c r="AV91">
        <v>45.12</v>
      </c>
      <c r="AW91">
        <v>0</v>
      </c>
      <c r="AX91">
        <v>50</v>
      </c>
      <c r="AY91">
        <v>20</v>
      </c>
      <c r="AZ91">
        <v>18.82</v>
      </c>
      <c r="BA91">
        <v>50</v>
      </c>
      <c r="BB91">
        <v>100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30.869999999999994</v>
      </c>
      <c r="I92" s="88">
        <v>0.72</v>
      </c>
      <c r="J92" s="88">
        <v>5.03</v>
      </c>
      <c r="K92" s="88">
        <v>0</v>
      </c>
      <c r="L92" s="88">
        <v>3.86</v>
      </c>
      <c r="M92" s="116">
        <v>0</v>
      </c>
      <c r="N92" s="115">
        <v>214.87</v>
      </c>
      <c r="O92" s="88">
        <v>292.97000000000003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4.4400000000000004</v>
      </c>
      <c r="Y92">
        <v>0</v>
      </c>
      <c r="Z92">
        <v>21.4</v>
      </c>
      <c r="AA92">
        <v>0</v>
      </c>
      <c r="AB92">
        <v>3.86</v>
      </c>
      <c r="AC92">
        <v>0.72</v>
      </c>
      <c r="AD92">
        <v>0.36</v>
      </c>
      <c r="AE92">
        <v>0.52</v>
      </c>
      <c r="AF92">
        <v>0.93</v>
      </c>
      <c r="AG92">
        <v>0.72</v>
      </c>
      <c r="AH92">
        <v>1.01</v>
      </c>
      <c r="AI92">
        <v>0.57999999999999996</v>
      </c>
      <c r="AJ92">
        <v>0.59</v>
      </c>
      <c r="AK92">
        <v>0.52</v>
      </c>
      <c r="AL92">
        <v>0.97</v>
      </c>
      <c r="AM92">
        <v>2.9</v>
      </c>
      <c r="AN92">
        <v>0.48</v>
      </c>
      <c r="AO92">
        <v>0.48</v>
      </c>
      <c r="AP92">
        <v>0</v>
      </c>
      <c r="AQ92">
        <v>53.34</v>
      </c>
      <c r="AR92">
        <v>0</v>
      </c>
      <c r="AS92">
        <v>134.6</v>
      </c>
      <c r="AT92">
        <v>26.93</v>
      </c>
      <c r="AU92">
        <v>9.0299999999999994</v>
      </c>
      <c r="AV92">
        <v>45.12</v>
      </c>
      <c r="AW92">
        <v>0</v>
      </c>
      <c r="AX92">
        <v>50</v>
      </c>
      <c r="AY92">
        <v>20</v>
      </c>
      <c r="AZ92">
        <v>18.82</v>
      </c>
      <c r="BA92">
        <v>50</v>
      </c>
      <c r="BB92">
        <v>100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30.869999999999994</v>
      </c>
      <c r="I93" s="88">
        <v>0.72</v>
      </c>
      <c r="J93" s="88">
        <v>5.03</v>
      </c>
      <c r="K93" s="88">
        <v>0</v>
      </c>
      <c r="L93" s="88">
        <v>3.86</v>
      </c>
      <c r="M93" s="116">
        <v>0</v>
      </c>
      <c r="N93" s="115">
        <v>214.87</v>
      </c>
      <c r="O93" s="88">
        <v>292.97000000000003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4.4400000000000004</v>
      </c>
      <c r="Y93">
        <v>0</v>
      </c>
      <c r="Z93">
        <v>21.4</v>
      </c>
      <c r="AA93">
        <v>0</v>
      </c>
      <c r="AB93">
        <v>3.86</v>
      </c>
      <c r="AC93">
        <v>0.72</v>
      </c>
      <c r="AD93">
        <v>0.36</v>
      </c>
      <c r="AE93">
        <v>0.52</v>
      </c>
      <c r="AF93">
        <v>0.93</v>
      </c>
      <c r="AG93">
        <v>0.72</v>
      </c>
      <c r="AH93">
        <v>1.01</v>
      </c>
      <c r="AI93">
        <v>0.57999999999999996</v>
      </c>
      <c r="AJ93">
        <v>0.59</v>
      </c>
      <c r="AK93">
        <v>0.52</v>
      </c>
      <c r="AL93">
        <v>0.97</v>
      </c>
      <c r="AM93">
        <v>2.9</v>
      </c>
      <c r="AN93">
        <v>0.48</v>
      </c>
      <c r="AO93">
        <v>0.48</v>
      </c>
      <c r="AP93">
        <v>0</v>
      </c>
      <c r="AQ93">
        <v>53.34</v>
      </c>
      <c r="AR93">
        <v>0</v>
      </c>
      <c r="AS93">
        <v>134.6</v>
      </c>
      <c r="AT93">
        <v>26.93</v>
      </c>
      <c r="AU93">
        <v>9.0299999999999994</v>
      </c>
      <c r="AV93">
        <v>45.12</v>
      </c>
      <c r="AW93">
        <v>0</v>
      </c>
      <c r="AX93">
        <v>50</v>
      </c>
      <c r="AY93">
        <v>20</v>
      </c>
      <c r="AZ93">
        <v>18.82</v>
      </c>
      <c r="BA93">
        <v>50</v>
      </c>
      <c r="BB93">
        <v>100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30.869999999999994</v>
      </c>
      <c r="I94" s="88">
        <v>0.72</v>
      </c>
      <c r="J94" s="88">
        <v>5.03</v>
      </c>
      <c r="K94" s="88">
        <v>0</v>
      </c>
      <c r="L94" s="88">
        <v>3.86</v>
      </c>
      <c r="M94" s="116">
        <v>0</v>
      </c>
      <c r="N94" s="115">
        <v>214.87</v>
      </c>
      <c r="O94" s="88">
        <v>292.97000000000003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4.4400000000000004</v>
      </c>
      <c r="Y94">
        <v>0</v>
      </c>
      <c r="Z94">
        <v>21.4</v>
      </c>
      <c r="AA94">
        <v>0</v>
      </c>
      <c r="AB94">
        <v>3.86</v>
      </c>
      <c r="AC94">
        <v>0.72</v>
      </c>
      <c r="AD94">
        <v>0.36</v>
      </c>
      <c r="AE94">
        <v>0.52</v>
      </c>
      <c r="AF94">
        <v>0.93</v>
      </c>
      <c r="AG94">
        <v>0.72</v>
      </c>
      <c r="AH94">
        <v>1.01</v>
      </c>
      <c r="AI94">
        <v>0.57999999999999996</v>
      </c>
      <c r="AJ94">
        <v>0.59</v>
      </c>
      <c r="AK94">
        <v>0.52</v>
      </c>
      <c r="AL94">
        <v>0.97</v>
      </c>
      <c r="AM94">
        <v>2.9</v>
      </c>
      <c r="AN94">
        <v>0.48</v>
      </c>
      <c r="AO94">
        <v>0.48</v>
      </c>
      <c r="AP94">
        <v>0</v>
      </c>
      <c r="AQ94">
        <v>53.34</v>
      </c>
      <c r="AR94">
        <v>0</v>
      </c>
      <c r="AS94">
        <v>134.6</v>
      </c>
      <c r="AT94">
        <v>26.93</v>
      </c>
      <c r="AU94">
        <v>9.0299999999999994</v>
      </c>
      <c r="AV94">
        <v>45.12</v>
      </c>
      <c r="AW94">
        <v>0</v>
      </c>
      <c r="AX94">
        <v>50</v>
      </c>
      <c r="AY94">
        <v>20</v>
      </c>
      <c r="AZ94">
        <v>18.82</v>
      </c>
      <c r="BA94">
        <v>50</v>
      </c>
      <c r="BB94">
        <v>100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30.869999999999994</v>
      </c>
      <c r="I95" s="88">
        <v>0.72</v>
      </c>
      <c r="J95" s="88">
        <v>5.03</v>
      </c>
      <c r="K95" s="88">
        <v>0</v>
      </c>
      <c r="L95" s="88">
        <v>3.86</v>
      </c>
      <c r="M95" s="116">
        <v>0</v>
      </c>
      <c r="N95" s="115">
        <v>214.87</v>
      </c>
      <c r="O95" s="88">
        <v>292.97000000000003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4.4400000000000004</v>
      </c>
      <c r="Y95">
        <v>0</v>
      </c>
      <c r="Z95">
        <v>21.4</v>
      </c>
      <c r="AA95">
        <v>0</v>
      </c>
      <c r="AB95">
        <v>3.86</v>
      </c>
      <c r="AC95">
        <v>0.72</v>
      </c>
      <c r="AD95">
        <v>0.36</v>
      </c>
      <c r="AE95">
        <v>0.52</v>
      </c>
      <c r="AF95">
        <v>0.93</v>
      </c>
      <c r="AG95">
        <v>0.72</v>
      </c>
      <c r="AH95">
        <v>1.01</v>
      </c>
      <c r="AI95">
        <v>0.57999999999999996</v>
      </c>
      <c r="AJ95">
        <v>0.59</v>
      </c>
      <c r="AK95">
        <v>0.52</v>
      </c>
      <c r="AL95">
        <v>0.97</v>
      </c>
      <c r="AM95">
        <v>2.9</v>
      </c>
      <c r="AN95">
        <v>0.48</v>
      </c>
      <c r="AO95">
        <v>0.48</v>
      </c>
      <c r="AP95">
        <v>0</v>
      </c>
      <c r="AQ95">
        <v>53.34</v>
      </c>
      <c r="AR95">
        <v>0</v>
      </c>
      <c r="AS95">
        <v>134.6</v>
      </c>
      <c r="AT95">
        <v>26.93</v>
      </c>
      <c r="AU95">
        <v>9.0299999999999994</v>
      </c>
      <c r="AV95">
        <v>45.12</v>
      </c>
      <c r="AW95">
        <v>0</v>
      </c>
      <c r="AX95">
        <v>50</v>
      </c>
      <c r="AY95">
        <v>20</v>
      </c>
      <c r="AZ95">
        <v>18.82</v>
      </c>
      <c r="BA95">
        <v>50</v>
      </c>
      <c r="BB95">
        <v>100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30.869999999999994</v>
      </c>
      <c r="I96" s="88">
        <v>0.72</v>
      </c>
      <c r="J96" s="88">
        <v>5.03</v>
      </c>
      <c r="K96" s="88">
        <v>0</v>
      </c>
      <c r="L96" s="88">
        <v>3.86</v>
      </c>
      <c r="M96" s="116">
        <v>0</v>
      </c>
      <c r="N96" s="115">
        <v>214.87</v>
      </c>
      <c r="O96" s="88">
        <v>292.97000000000003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4.4400000000000004</v>
      </c>
      <c r="Y96">
        <v>0</v>
      </c>
      <c r="Z96">
        <v>21.4</v>
      </c>
      <c r="AA96">
        <v>0</v>
      </c>
      <c r="AB96">
        <v>3.86</v>
      </c>
      <c r="AC96">
        <v>0.72</v>
      </c>
      <c r="AD96">
        <v>0.36</v>
      </c>
      <c r="AE96">
        <v>0.52</v>
      </c>
      <c r="AF96">
        <v>0.93</v>
      </c>
      <c r="AG96">
        <v>0.72</v>
      </c>
      <c r="AH96">
        <v>1.01</v>
      </c>
      <c r="AI96">
        <v>0.57999999999999996</v>
      </c>
      <c r="AJ96">
        <v>0.59</v>
      </c>
      <c r="AK96">
        <v>0.52</v>
      </c>
      <c r="AL96">
        <v>0.97</v>
      </c>
      <c r="AM96">
        <v>2.9</v>
      </c>
      <c r="AN96">
        <v>0.48</v>
      </c>
      <c r="AO96">
        <v>0.48</v>
      </c>
      <c r="AP96">
        <v>0</v>
      </c>
      <c r="AQ96">
        <v>53.34</v>
      </c>
      <c r="AR96">
        <v>0</v>
      </c>
      <c r="AS96">
        <v>134.6</v>
      </c>
      <c r="AT96">
        <v>26.93</v>
      </c>
      <c r="AU96">
        <v>9.0299999999999994</v>
      </c>
      <c r="AV96">
        <v>45.12</v>
      </c>
      <c r="AW96">
        <v>0</v>
      </c>
      <c r="AX96">
        <v>50</v>
      </c>
      <c r="AY96">
        <v>20</v>
      </c>
      <c r="AZ96">
        <v>18.82</v>
      </c>
      <c r="BA96">
        <v>50</v>
      </c>
      <c r="BB96">
        <v>100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30.869999999999994</v>
      </c>
      <c r="I97" s="88">
        <v>0.72</v>
      </c>
      <c r="J97" s="88">
        <v>5.03</v>
      </c>
      <c r="K97" s="88">
        <v>0</v>
      </c>
      <c r="L97" s="88">
        <v>3.86</v>
      </c>
      <c r="M97" s="116">
        <v>0</v>
      </c>
      <c r="N97" s="115">
        <v>214.87</v>
      </c>
      <c r="O97" s="88">
        <v>292.97000000000003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4.4400000000000004</v>
      </c>
      <c r="Y97">
        <v>0</v>
      </c>
      <c r="Z97">
        <v>21.4</v>
      </c>
      <c r="AA97">
        <v>0</v>
      </c>
      <c r="AB97">
        <v>3.86</v>
      </c>
      <c r="AC97">
        <v>0.72</v>
      </c>
      <c r="AD97">
        <v>0.36</v>
      </c>
      <c r="AE97">
        <v>0.52</v>
      </c>
      <c r="AF97">
        <v>0.93</v>
      </c>
      <c r="AG97">
        <v>0.72</v>
      </c>
      <c r="AH97">
        <v>1.01</v>
      </c>
      <c r="AI97">
        <v>0.57999999999999996</v>
      </c>
      <c r="AJ97">
        <v>0.59</v>
      </c>
      <c r="AK97">
        <v>0.52</v>
      </c>
      <c r="AL97">
        <v>0.97</v>
      </c>
      <c r="AM97">
        <v>2.9</v>
      </c>
      <c r="AN97">
        <v>0.48</v>
      </c>
      <c r="AO97">
        <v>0.48</v>
      </c>
      <c r="AP97">
        <v>0</v>
      </c>
      <c r="AQ97">
        <v>53.34</v>
      </c>
      <c r="AR97">
        <v>0</v>
      </c>
      <c r="AS97">
        <v>134.6</v>
      </c>
      <c r="AT97">
        <v>26.93</v>
      </c>
      <c r="AU97">
        <v>9.0299999999999994</v>
      </c>
      <c r="AV97">
        <v>45.12</v>
      </c>
      <c r="AW97">
        <v>0</v>
      </c>
      <c r="AX97">
        <v>50</v>
      </c>
      <c r="AY97">
        <v>20</v>
      </c>
      <c r="AZ97">
        <v>18.82</v>
      </c>
      <c r="BA97">
        <v>50</v>
      </c>
      <c r="BB97">
        <v>100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30.869999999999994</v>
      </c>
      <c r="I98" s="88">
        <v>0.72</v>
      </c>
      <c r="J98" s="88">
        <v>5.03</v>
      </c>
      <c r="K98" s="88">
        <v>0</v>
      </c>
      <c r="L98" s="88">
        <v>3.86</v>
      </c>
      <c r="M98" s="116">
        <v>0</v>
      </c>
      <c r="N98" s="115">
        <v>214.87</v>
      </c>
      <c r="O98" s="88">
        <v>292.97000000000003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4.4400000000000004</v>
      </c>
      <c r="Y98">
        <v>0</v>
      </c>
      <c r="Z98">
        <v>21.4</v>
      </c>
      <c r="AA98">
        <v>0</v>
      </c>
      <c r="AB98">
        <v>3.86</v>
      </c>
      <c r="AC98">
        <v>0.72</v>
      </c>
      <c r="AD98">
        <v>0.36</v>
      </c>
      <c r="AE98">
        <v>0.52</v>
      </c>
      <c r="AF98">
        <v>0.93</v>
      </c>
      <c r="AG98">
        <v>0.72</v>
      </c>
      <c r="AH98">
        <v>1.01</v>
      </c>
      <c r="AI98">
        <v>0.57999999999999996</v>
      </c>
      <c r="AJ98">
        <v>0.59</v>
      </c>
      <c r="AK98">
        <v>0.52</v>
      </c>
      <c r="AL98">
        <v>0.97</v>
      </c>
      <c r="AM98">
        <v>2.9</v>
      </c>
      <c r="AN98">
        <v>0.48</v>
      </c>
      <c r="AO98">
        <v>0.48</v>
      </c>
      <c r="AP98">
        <v>0</v>
      </c>
      <c r="AQ98">
        <v>53.34</v>
      </c>
      <c r="AR98">
        <v>0</v>
      </c>
      <c r="AS98">
        <v>134.6</v>
      </c>
      <c r="AT98">
        <v>26.93</v>
      </c>
      <c r="AU98">
        <v>9.0299999999999994</v>
      </c>
      <c r="AV98">
        <v>45.12</v>
      </c>
      <c r="AW98">
        <v>0</v>
      </c>
      <c r="AX98">
        <v>50</v>
      </c>
      <c r="AY98">
        <v>20</v>
      </c>
      <c r="AZ98">
        <v>18.82</v>
      </c>
      <c r="BA98">
        <v>50</v>
      </c>
      <c r="BB98">
        <v>100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4.1152625000000036</v>
      </c>
      <c r="I99" s="111">
        <f t="shared" ref="I99:BU99" si="1">SUM(I3:I98)/4000</f>
        <v>0.34932999999999975</v>
      </c>
      <c r="J99" s="111">
        <f t="shared" si="1"/>
        <v>0.11923999999999975</v>
      </c>
      <c r="K99" s="111">
        <f t="shared" si="1"/>
        <v>0</v>
      </c>
      <c r="L99" s="111">
        <f t="shared" si="1"/>
        <v>0.17779749999999994</v>
      </c>
      <c r="M99" s="111">
        <f t="shared" si="1"/>
        <v>0</v>
      </c>
      <c r="N99" s="110">
        <f t="shared" si="1"/>
        <v>5.3089600000000026</v>
      </c>
      <c r="O99" s="111">
        <f t="shared" si="1"/>
        <v>6.6757599999999906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0.49925750000000002</v>
      </c>
      <c r="X99">
        <f t="shared" si="1"/>
        <v>0.10507999999999999</v>
      </c>
      <c r="Y99">
        <f t="shared" si="1"/>
        <v>0.38577500000000003</v>
      </c>
      <c r="Z99">
        <f t="shared" si="1"/>
        <v>0.34750000000000009</v>
      </c>
      <c r="AA99">
        <f t="shared" si="1"/>
        <v>0.23371500000000003</v>
      </c>
      <c r="AB99">
        <f t="shared" si="1"/>
        <v>0.12820999999999994</v>
      </c>
      <c r="AC99">
        <f t="shared" si="1"/>
        <v>1.756000000000002E-2</v>
      </c>
      <c r="AD99">
        <f t="shared" si="1"/>
        <v>8.6399999999999914E-3</v>
      </c>
      <c r="AE99">
        <f t="shared" si="1"/>
        <v>1.2480000000000022E-2</v>
      </c>
      <c r="AF99">
        <f t="shared" si="1"/>
        <v>2.2320000000000041E-2</v>
      </c>
      <c r="AG99">
        <f t="shared" si="1"/>
        <v>1.7980000000000024E-2</v>
      </c>
      <c r="AH99">
        <f t="shared" si="1"/>
        <v>2.3399999999999997E-2</v>
      </c>
      <c r="AI99">
        <f t="shared" si="1"/>
        <v>1.6459999999999982E-2</v>
      </c>
      <c r="AJ99">
        <f t="shared" si="1"/>
        <v>1.4160000000000034E-2</v>
      </c>
      <c r="AK99">
        <f t="shared" si="1"/>
        <v>1.1120000000000014E-2</v>
      </c>
      <c r="AL99">
        <f t="shared" si="1"/>
        <v>2.3279999999999981E-2</v>
      </c>
      <c r="AM99">
        <f t="shared" si="1"/>
        <v>6.9600000000000037E-2</v>
      </c>
      <c r="AN99">
        <f t="shared" si="1"/>
        <v>1.1519999999999983E-2</v>
      </c>
      <c r="AO99">
        <f t="shared" si="1"/>
        <v>1.1519999999999983E-2</v>
      </c>
      <c r="AP99">
        <f t="shared" si="1"/>
        <v>1.6479649999999997</v>
      </c>
      <c r="AQ99">
        <f t="shared" si="1"/>
        <v>0.32004000000000005</v>
      </c>
      <c r="AR99">
        <f t="shared" si="1"/>
        <v>3.2657999999999974</v>
      </c>
      <c r="AS99">
        <f t="shared" si="1"/>
        <v>1.0767999999999998</v>
      </c>
      <c r="AT99">
        <f t="shared" si="1"/>
        <v>0.64631999999999956</v>
      </c>
      <c r="AU99">
        <f t="shared" si="1"/>
        <v>0.21671999999999955</v>
      </c>
      <c r="AV99">
        <f t="shared" si="1"/>
        <v>0.36095999999999973</v>
      </c>
      <c r="AW99">
        <f t="shared" si="1"/>
        <v>1.166399999999999</v>
      </c>
      <c r="AX99">
        <f t="shared" si="1"/>
        <v>1.2</v>
      </c>
      <c r="AY99">
        <f t="shared" si="1"/>
        <v>0.48</v>
      </c>
      <c r="AZ99">
        <f t="shared" si="1"/>
        <v>0.45167999999999969</v>
      </c>
      <c r="BA99">
        <f t="shared" si="1"/>
        <v>0.4</v>
      </c>
      <c r="BB99">
        <f t="shared" si="1"/>
        <v>2.4</v>
      </c>
      <c r="BC99">
        <f t="shared" si="1"/>
        <v>4.9587499999999993E-2</v>
      </c>
      <c r="BD99">
        <f t="shared" si="1"/>
        <v>0.77314999999999989</v>
      </c>
      <c r="BE99">
        <f t="shared" si="1"/>
        <v>0.33134999999999987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2022-12-02T06:48:44Z</dcterms:modified>
</cp:coreProperties>
</file>